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l="1"/>
  <c r="J21" i="1" s="1"/>
</calcChain>
</file>

<file path=xl/sharedStrings.xml><?xml version="1.0" encoding="utf-8"?>
<sst xmlns="http://schemas.openxmlformats.org/spreadsheetml/2006/main" count="67" uniqueCount="64">
  <si>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</si>
  <si>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</si>
  <si>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</si>
  <si>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</si>
  <si>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</si>
  <si>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</si>
  <si>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</si>
  <si>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</si>
  <si>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</si>
  <si>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</si>
  <si>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</si>
  <si>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</si>
  <si>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</si>
  <si>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</si>
  <si>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</si>
  <si>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</si>
  <si>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</si>
  <si>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</si>
  <si>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</si>
  <si>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</si>
  <si>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</si>
  <si>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</si>
  <si>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</si>
  <si>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</si>
  <si>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</si>
  <si>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</si>
  <si>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</si>
  <si>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</si>
  <si>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</si>
  <si>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</si>
  <si>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</si>
  <si>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</si>
  <si>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</si>
  <si>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</si>
  <si>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</si>
  <si>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</si>
  <si>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</si>
  <si>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</si>
  <si>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</si>
  <si>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</si>
  <si>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</si>
  <si>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</si>
  <si>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</si>
  <si>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</si>
  <si>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北京市疫苗检验中心建设工程</t>
    <phoneticPr fontId="10" type="noConversion"/>
  </si>
  <si>
    <t>16144平方米</t>
    <phoneticPr fontId="10" type="noConversion"/>
  </si>
  <si>
    <t xml:space="preserve"> 
完成疫苗中心主体结构封顶时间</t>
    <phoneticPr fontId="10" type="noConversion"/>
  </si>
  <si>
    <t>2023年预算控制数</t>
    <phoneticPr fontId="10" type="noConversion"/>
  </si>
  <si>
    <t>9000万元</t>
    <phoneticPr fontId="10" type="noConversion"/>
  </si>
  <si>
    <t>建设单位满意度</t>
    <phoneticPr fontId="10" type="noConversion"/>
  </si>
  <si>
    <t>≥95%</t>
    <phoneticPr fontId="10" type="noConversion"/>
  </si>
  <si>
    <t>得到提升</t>
    <phoneticPr fontId="10" type="noConversion"/>
  </si>
  <si>
    <t>李文东</t>
    <phoneticPr fontId="10" type="noConversion"/>
  </si>
  <si>
    <t>按计划完成疫苗中心项目主体结构封顶，已达到总体工程的80%。</t>
    <phoneticPr fontId="10" type="noConversion"/>
  </si>
  <si>
    <t>2023年度计划完成疫苗中心项目主体结构封顶，完成总体工程的80%。</t>
    <phoneticPr fontId="10" type="noConversion"/>
  </si>
  <si>
    <t>完成疫苗中心主体结构封顶面积</t>
    <phoneticPr fontId="10" type="noConversion"/>
  </si>
  <si>
    <t>2023年工程完工部分验收合格率</t>
    <phoneticPr fontId="10" type="noConversion"/>
  </si>
  <si>
    <t>12月前</t>
    <phoneticPr fontId="10" type="noConversion"/>
  </si>
  <si>
    <t>5731.933312万元</t>
    <phoneticPr fontId="10" type="noConversion"/>
  </si>
  <si>
    <t>本市疫苗批签发能力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</si>
  <si>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</si>
  <si>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8月</t>
    <phoneticPr fontId="10" type="noConversion"/>
  </si>
  <si>
    <t>按发改委批复计划和工程进度支付，已于2024年4月完成剩余款项的支付。</t>
    <phoneticPr fontId="10" type="noConversion"/>
  </si>
  <si>
    <t>建成投用后满足每年4000～4500批次疫苗批签发需求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</si>
</sst>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6" workbookViewId="0">
      <selection activeCell="I19" sqref="I19"/>
    </sheetView>
  </sheetViews>
  <sheetFormatPr defaultColWidth="9" defaultRowHeight="13.5" x14ac:dyDescent="0.15"/>
  <cols>
    <col min="1" max="1" width="4.625" style="2" customWidth="1"/>
    <col min="2" max="2" width="9.125" style="2" customWidth="1"/>
    <col min="3" max="3" width="9.875" style="2" customWidth="1"/>
    <col min="4" max="4" width="10.625" style="2" customWidth="1"/>
    <col min="5" max="5" width="8.125" style="2" customWidth="1"/>
    <col min="6" max="6" width="8.5" style="2" customWidth="1"/>
    <col min="7" max="7" width="7.75" style="2" customWidth="1"/>
    <col min="8" max="8" width="12.87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38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1</v>
      </c>
      <c r="B4" s="25"/>
      <c r="C4" s="25"/>
      <c r="D4" s="20" t="s">
        <v>44</v>
      </c>
      <c r="E4" s="20"/>
      <c r="F4" s="20"/>
      <c r="G4" s="20"/>
      <c r="H4" s="20"/>
      <c r="I4" s="20"/>
      <c r="J4" s="20"/>
      <c r="K4" s="20"/>
    </row>
    <row r="5" spans="1:11" s="1" customFormat="1" ht="29.25" customHeight="1" x14ac:dyDescent="0.15">
      <c r="A5" s="20" t="s">
        <v>2</v>
      </c>
      <c r="B5" s="20"/>
      <c r="C5" s="20"/>
      <c r="D5" s="20" t="s">
        <v>32</v>
      </c>
      <c r="E5" s="20"/>
      <c r="F5" s="20"/>
      <c r="G5" s="20"/>
      <c r="H5" s="4" t="s">
        <v>3</v>
      </c>
      <c r="I5" s="20" t="s">
        <v>42</v>
      </c>
      <c r="J5" s="20"/>
      <c r="K5" s="20"/>
    </row>
    <row r="6" spans="1:11" s="1" customFormat="1" ht="20.100000000000001" customHeight="1" x14ac:dyDescent="0.15">
      <c r="A6" s="20" t="s">
        <v>4</v>
      </c>
      <c r="B6" s="20"/>
      <c r="C6" s="20"/>
      <c r="D6" s="20" t="s">
        <v>52</v>
      </c>
      <c r="E6" s="20"/>
      <c r="F6" s="20"/>
      <c r="G6" s="20"/>
      <c r="H6" s="4" t="s">
        <v>5</v>
      </c>
      <c r="I6" s="20">
        <v>52779789</v>
      </c>
      <c r="J6" s="20"/>
      <c r="K6" s="20"/>
    </row>
    <row r="7" spans="1:11" s="1" customFormat="1" ht="30" customHeight="1" x14ac:dyDescent="0.15">
      <c r="A7" s="20" t="s">
        <v>37</v>
      </c>
      <c r="B7" s="20"/>
      <c r="C7" s="20"/>
      <c r="D7" s="20"/>
      <c r="E7" s="20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20"/>
      <c r="B8" s="20"/>
      <c r="C8" s="20"/>
      <c r="D8" s="38" t="s">
        <v>12</v>
      </c>
      <c r="E8" s="38"/>
      <c r="F8" s="17">
        <v>9000</v>
      </c>
      <c r="G8" s="17">
        <v>9000</v>
      </c>
      <c r="H8" s="5">
        <v>5731.9333120000001</v>
      </c>
      <c r="I8" s="7">
        <v>10</v>
      </c>
      <c r="J8" s="8">
        <f>H8/G8</f>
        <v>0.63688147911111115</v>
      </c>
      <c r="K8" s="7">
        <f>I8*J8</f>
        <v>6.3688147911111113</v>
      </c>
    </row>
    <row r="9" spans="1:11" s="1" customFormat="1" ht="20.100000000000001" customHeight="1" x14ac:dyDescent="0.15">
      <c r="A9" s="20"/>
      <c r="B9" s="20"/>
      <c r="C9" s="20"/>
      <c r="D9" s="20" t="s">
        <v>13</v>
      </c>
      <c r="E9" s="20"/>
      <c r="F9" s="17">
        <v>9000</v>
      </c>
      <c r="G9" s="17">
        <v>9000</v>
      </c>
      <c r="H9" s="5">
        <v>5731.9333120000001</v>
      </c>
      <c r="I9" s="7" t="s">
        <v>14</v>
      </c>
      <c r="J9" s="8"/>
      <c r="K9" s="8"/>
    </row>
    <row r="10" spans="1:11" s="1" customFormat="1" ht="20.100000000000001" customHeight="1" x14ac:dyDescent="0.15">
      <c r="A10" s="20"/>
      <c r="B10" s="20"/>
      <c r="C10" s="20"/>
      <c r="D10" s="20" t="s">
        <v>15</v>
      </c>
      <c r="E10" s="20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0"/>
      <c r="B11" s="20"/>
      <c r="C11" s="20"/>
      <c r="D11" s="38" t="s">
        <v>16</v>
      </c>
      <c r="E11" s="38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26" t="s">
        <v>17</v>
      </c>
      <c r="B12" s="20" t="s">
        <v>18</v>
      </c>
      <c r="C12" s="20"/>
      <c r="D12" s="20"/>
      <c r="E12" s="20"/>
      <c r="F12" s="20"/>
      <c r="G12" s="20"/>
      <c r="H12" s="20" t="s">
        <v>19</v>
      </c>
      <c r="I12" s="20"/>
      <c r="J12" s="20"/>
      <c r="K12" s="20"/>
    </row>
    <row r="13" spans="1:11" s="1" customFormat="1" ht="51" customHeight="1" x14ac:dyDescent="0.15">
      <c r="A13" s="26"/>
      <c r="B13" s="20" t="s">
        <v>54</v>
      </c>
      <c r="C13" s="20"/>
      <c r="D13" s="20"/>
      <c r="E13" s="20"/>
      <c r="F13" s="20"/>
      <c r="G13" s="20"/>
      <c r="H13" s="20" t="s">
        <v>53</v>
      </c>
      <c r="I13" s="20"/>
      <c r="J13" s="20"/>
      <c r="K13" s="20"/>
    </row>
    <row r="14" spans="1:11" s="1" customFormat="1" ht="40.5" customHeight="1" x14ac:dyDescent="0.15">
      <c r="A14" s="26" t="s">
        <v>20</v>
      </c>
      <c r="B14" s="4" t="s">
        <v>21</v>
      </c>
      <c r="C14" s="4" t="s">
        <v>22</v>
      </c>
      <c r="D14" s="20" t="s">
        <v>23</v>
      </c>
      <c r="E14" s="20"/>
      <c r="F14" s="20" t="s">
        <v>24</v>
      </c>
      <c r="G14" s="20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40.5" customHeight="1" x14ac:dyDescent="0.15">
      <c r="A15" s="26"/>
      <c r="B15" s="33" t="s">
        <v>39</v>
      </c>
      <c r="C15" s="16" t="s">
        <v>26</v>
      </c>
      <c r="D15" s="39" t="s">
        <v>55</v>
      </c>
      <c r="E15" s="40"/>
      <c r="F15" s="36" t="s">
        <v>45</v>
      </c>
      <c r="G15" s="37"/>
      <c r="H15" s="4" t="s">
        <v>45</v>
      </c>
      <c r="I15" s="4">
        <v>20</v>
      </c>
      <c r="J15" s="4">
        <v>20</v>
      </c>
      <c r="K15" s="4"/>
    </row>
    <row r="16" spans="1:11" s="1" customFormat="1" ht="65.25" customHeight="1" x14ac:dyDescent="0.15">
      <c r="A16" s="26"/>
      <c r="B16" s="34"/>
      <c r="C16" s="4" t="s">
        <v>27</v>
      </c>
      <c r="D16" s="41" t="s">
        <v>56</v>
      </c>
      <c r="E16" s="41"/>
      <c r="F16" s="32">
        <v>1</v>
      </c>
      <c r="G16" s="32"/>
      <c r="H16" s="18">
        <v>1</v>
      </c>
      <c r="I16" s="15">
        <v>10</v>
      </c>
      <c r="J16" s="15">
        <v>10</v>
      </c>
      <c r="K16" s="13"/>
    </row>
    <row r="17" spans="1:13" s="1" customFormat="1" ht="45.75" customHeight="1" x14ac:dyDescent="0.15">
      <c r="A17" s="26"/>
      <c r="B17" s="35"/>
      <c r="C17" s="4" t="s">
        <v>28</v>
      </c>
      <c r="D17" s="41" t="s">
        <v>46</v>
      </c>
      <c r="E17" s="41"/>
      <c r="F17" s="21" t="s">
        <v>57</v>
      </c>
      <c r="G17" s="21"/>
      <c r="H17" s="15" t="s">
        <v>61</v>
      </c>
      <c r="I17" s="15">
        <v>10</v>
      </c>
      <c r="J17" s="15">
        <v>10</v>
      </c>
      <c r="K17" s="13"/>
    </row>
    <row r="18" spans="1:13" s="1" customFormat="1" ht="72" x14ac:dyDescent="0.15">
      <c r="A18" s="26"/>
      <c r="B18" s="4" t="s">
        <v>40</v>
      </c>
      <c r="C18" s="4" t="s">
        <v>41</v>
      </c>
      <c r="D18" s="41" t="s">
        <v>47</v>
      </c>
      <c r="E18" s="41"/>
      <c r="F18" s="21" t="s">
        <v>48</v>
      </c>
      <c r="G18" s="21"/>
      <c r="H18" s="15" t="s">
        <v>58</v>
      </c>
      <c r="I18" s="15">
        <v>10</v>
      </c>
      <c r="J18" s="15">
        <v>6.37</v>
      </c>
      <c r="K18" s="42" t="s">
        <v>62</v>
      </c>
    </row>
    <row r="19" spans="1:13" s="1" customFormat="1" ht="87.75" customHeight="1" x14ac:dyDescent="0.15">
      <c r="A19" s="26"/>
      <c r="B19" s="4" t="s">
        <v>36</v>
      </c>
      <c r="C19" s="4" t="s">
        <v>43</v>
      </c>
      <c r="D19" s="41" t="s">
        <v>59</v>
      </c>
      <c r="E19" s="41"/>
      <c r="F19" s="21" t="s">
        <v>51</v>
      </c>
      <c r="G19" s="21"/>
      <c r="H19" s="43" t="s">
        <v>63</v>
      </c>
      <c r="I19" s="15">
        <v>30</v>
      </c>
      <c r="J19" s="15">
        <v>30</v>
      </c>
      <c r="K19" s="13"/>
      <c r="M19" s="12"/>
    </row>
    <row r="20" spans="1:13" s="1" customFormat="1" ht="32.25" customHeight="1" x14ac:dyDescent="0.15">
      <c r="A20" s="26"/>
      <c r="B20" s="14" t="s">
        <v>34</v>
      </c>
      <c r="C20" s="4" t="s">
        <v>35</v>
      </c>
      <c r="D20" s="41" t="s">
        <v>49</v>
      </c>
      <c r="E20" s="41"/>
      <c r="F20" s="21" t="s">
        <v>50</v>
      </c>
      <c r="G20" s="21"/>
      <c r="H20" s="18">
        <v>1</v>
      </c>
      <c r="I20" s="15">
        <v>10</v>
      </c>
      <c r="J20" s="15">
        <v>10</v>
      </c>
      <c r="K20" s="13"/>
    </row>
    <row r="21" spans="1:13" s="1" customFormat="1" ht="20.100000000000001" customHeight="1" x14ac:dyDescent="0.15">
      <c r="A21" s="27" t="s">
        <v>29</v>
      </c>
      <c r="B21" s="28"/>
      <c r="C21" s="28"/>
      <c r="D21" s="28"/>
      <c r="E21" s="28"/>
      <c r="F21" s="28"/>
      <c r="G21" s="28"/>
      <c r="H21" s="29"/>
      <c r="I21" s="10">
        <v>100</v>
      </c>
      <c r="J21" s="19">
        <f>J15+J16+J17+J18+J19+J20+K8</f>
        <v>92.73881479111111</v>
      </c>
      <c r="K21" s="11"/>
      <c r="L21" s="12"/>
    </row>
    <row r="22" spans="1:13" s="1" customFormat="1" ht="151.5" customHeight="1" x14ac:dyDescent="0.15">
      <c r="A22" s="30" t="s">
        <v>60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6:E16"/>
    <mergeCell ref="F16:G16"/>
    <mergeCell ref="D17:E17"/>
    <mergeCell ref="F17:G17"/>
    <mergeCell ref="D18:E18"/>
    <mergeCell ref="A14:A20"/>
    <mergeCell ref="D19:E19"/>
    <mergeCell ref="D20:E20"/>
    <mergeCell ref="F20:G20"/>
    <mergeCell ref="B15:B17"/>
    <mergeCell ref="D15:E15"/>
    <mergeCell ref="F15:G15"/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2024-05-09T06:10:58Z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