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465"/>
  </bookViews>
  <sheets>
    <sheet name="十四五项目" sheetId="2" r:id="rId1"/>
  </sheets>
  <calcPr calcId="144525"/>
</workbook>
</file>

<file path=xl/calcChain.xml><?xml version="1.0" encoding="utf-8"?>
<calcChain xmlns="http://schemas.openxmlformats.org/spreadsheetml/2006/main">
  <c r="J23" i="2" l="1"/>
  <c r="K8" i="2"/>
  <c r="J8" i="2"/>
</calcChain>
</file>

<file path=xl/sharedStrings.xml><?xml version="1.0" encoding="utf-8"?>
<sst xmlns="http://schemas.openxmlformats.org/spreadsheetml/2006/main" count="74" uniqueCount="68">
  <si>
    <r>
      <rPr>
        <b/>
        <sz val="16"/>
        <color indexed="8"/>
        <rFont val="宋体"/>
        <family val="3"/>
        <charset val="134"/>
      </rPr>
      <t>项目支出绩效自评表</t>
    </r>
    <r>
      <rPr>
        <sz val="16"/>
        <color indexed="8"/>
        <rFont val="宋体"/>
        <family val="3"/>
        <charset val="134"/>
      </rPr>
      <t xml:space="preserve"> </t>
    </r>
  </si>
  <si>
    <t>（2023年度）</t>
  </si>
  <si>
    <t>项目名称</t>
  </si>
  <si>
    <t>主管部门</t>
  </si>
  <si>
    <t>北京市药品监督管理局066</t>
  </si>
  <si>
    <t>实施单位</t>
  </si>
  <si>
    <t>北京市药品不良反应监测中心</t>
  </si>
  <si>
    <t>项目负责人</t>
  </si>
  <si>
    <t>联系电话</t>
  </si>
  <si>
    <t>项目资金（万元）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</si>
  <si>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</si>
  <si>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</si>
  <si>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</si>
  <si>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</si>
  <si>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</si>
  <si>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</si>
  <si>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</si>
  <si>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</si>
  <si>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</si>
  <si>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</si>
  <si>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</si>
  <si>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</si>
  <si>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</si>
  <si>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</si>
  <si>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</si>
  <si>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</si>
  <si>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</si>
  <si>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</si>
  <si>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</si>
  <si>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</si>
  <si>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</si>
  <si>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</si>
  <si>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产出指标
（40分）</t>
  </si>
  <si>
    <t>数量指标</t>
  </si>
  <si>
    <t>质量指标</t>
  </si>
  <si>
    <t>≥90%</t>
  </si>
  <si>
    <t>时效指标</t>
  </si>
  <si>
    <t>项目实施期</t>
  </si>
  <si>
    <t>1年</t>
  </si>
  <si>
    <t>经济成本指标</t>
  </si>
  <si>
    <t>社会效益指标</t>
  </si>
  <si>
    <t>得到保障</t>
  </si>
  <si>
    <t>满意度指标（10分）</t>
  </si>
  <si>
    <t>服务对象满意度指标</t>
  </si>
  <si>
    <t>总分</t>
  </si>
  <si>
    <t>十四五期间医疗器械重点监测工作经费</t>
  </si>
  <si>
    <t>刘斌</t>
  </si>
  <si>
    <t>按照国家药监局要求，完成人工髋关节和骨盆底修复系统两个品种的重点监测工作：1.收集人工髋关节、骨盆底修系统哨点监测数据；2.开展人工髋关节取出物分析，每年完成若干例失效取出物检测。通过综合分析评价，发现人工髋关节和骨盆底修复系统设计、生产、使用等环节风险点，提出风险控制建议，提升质量安全水平，确保十四五期间医疗器械重点监测工作顺利完成。</t>
  </si>
  <si>
    <t>完成人工髋关节取出物分析</t>
  </si>
  <si>
    <t>≥8个（套）</t>
  </si>
  <si>
    <t>收集骨盆底修复系统前瞻性随访数据</t>
  </si>
  <si>
    <t>≥260份</t>
  </si>
  <si>
    <t>哨点监测数据合格率</t>
  </si>
  <si>
    <t>医疗器械重点监测项目预算控制数</t>
  </si>
  <si>
    <t>≤50.26万元</t>
  </si>
  <si>
    <t>重点监测数据填报劳务费成本</t>
  </si>
  <si>
    <t>≤25元/个</t>
  </si>
  <si>
    <t>确保十四五期间医疗器械重点监测工作顺利完成</t>
  </si>
  <si>
    <t>进一步做好重点监测工作各方数据的汇总，进行全面、深入的分析，将重点监测得到的结果联系监测实际工作情况，做好年度总结和具体品种重点监测风险评价报告，对总结中发现的不足及时调整，加强重点监测工作过程质量控制。</t>
  </si>
  <si>
    <t>≥85%</t>
  </si>
  <si>
    <t>10个（套）</t>
    <phoneticPr fontId="11" type="noConversion"/>
  </si>
  <si>
    <t>676份</t>
    <phoneticPr fontId="11" type="noConversion"/>
  </si>
  <si>
    <r>
      <t>1.得分一档最高不能超过该指标分值上限。</t>
    </r>
    <r>
      <rPr>
        <sz val="10"/>
        <color rgb="FF000000"/>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rgb="FF000000"/>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1" type="noConversion"/>
  </si>
  <si>
    <t>监测信息使用单位满意度</t>
    <phoneticPr fontId="11" type="noConversion"/>
  </si>
  <si>
    <t>50.26万元</t>
    <phoneticPr fontId="11" type="noConversion"/>
  </si>
  <si>
    <t>成本指标（20分）</t>
    <phoneticPr fontId="11" type="noConversion"/>
  </si>
  <si>
    <t>效益指标（20分）</t>
    <phoneticPr fontId="11" type="noConversion"/>
  </si>
  <si>
    <t>按照国家药监局要求，完成当年人工髋关节和骨盆底修复系统两个品种的重点监测工作：1.收集骨盆底修复系统前瞻性随访数据676份，重点监测髋关节5154例；2.开展人工髋关节取出物分析，完成10例失效取出物检测。通过综合分析评价，初步发现国家相关标准中关于人工髋关节涂层结合强度检测方法与实际情况不完全匹配的问题、骨盆底修复系统存在网片暴露风险，提出要开展进一步研究提出改进建议、完成骨盆底修复系统循证评价研究及盆底重建手术并发症登记系统回顾性监测数据分析的建议，为品种评价研究提供数据支持，确保十四五期间医疗器械重点监测工作顺利完成。</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</si>
</sst>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b/>
      <sz val="10"/>
      <color indexed="8"/>
      <name val="宋体"/>
      <family val="3"/>
      <charset val="134"/>
    </font>
    <font>
      <sz val="10"/>
      <color rgb="FF000000"/>
      <name val="宋体"/>
      <family val="3"/>
      <charset val="134"/>
      <scheme val="minor"/>
    </font>
    <font>
      <sz val="10"/>
      <name val="宋体"/>
      <family val="3"/>
      <charset val="134"/>
      <scheme val="minor"/>
    </font>
    <font>
      <sz val="16"/>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6" fontId="1" fillId="0" borderId="0" xfId="0" applyNumberFormat="1" applyFont="1" applyAlignment="1">
      <alignment horizontal="center" vertical="center" wrapText="1"/>
    </xf>
    <xf numFmtId="0" fontId="2"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topLeftCell="A4" workbookViewId="0">
      <selection activeCell="I70" sqref="I70"/>
    </sheetView>
  </sheetViews>
  <sheetFormatPr defaultColWidth="9" defaultRowHeight="13.5" x14ac:dyDescent="0.15"/>
  <cols>
    <col min="1" max="1" width="4.625" style="1" customWidth="1"/>
    <col min="2" max="2" width="10.375" style="1" customWidth="1"/>
    <col min="3" max="3" width="9" style="1" customWidth="1"/>
    <col min="4" max="4" width="10.625" style="1" customWidth="1"/>
    <col min="5" max="5" width="7.125" style="1" customWidth="1"/>
    <col min="6" max="6" width="10.875" style="1" customWidth="1"/>
    <col min="7" max="7" width="12.5" style="1" customWidth="1"/>
    <col min="8" max="8" width="10.625" style="1" customWidth="1"/>
    <col min="9" max="9" width="8.875" style="1" customWidth="1"/>
    <col min="10" max="10" width="8.25" style="1" customWidth="1"/>
    <col min="11" max="11" width="21" style="1" customWidth="1"/>
    <col min="12" max="16384" width="9" style="1"/>
  </cols>
  <sheetData>
    <row r="1" spans="1:11" x14ac:dyDescent="0.15">
      <c r="A1" s="32"/>
      <c r="B1" s="32"/>
      <c r="C1" s="32"/>
      <c r="D1" s="32"/>
      <c r="E1" s="3"/>
      <c r="F1" s="3"/>
      <c r="G1" s="3"/>
      <c r="H1" s="3"/>
      <c r="I1" s="3"/>
      <c r="J1" s="3"/>
      <c r="K1" s="3"/>
    </row>
    <row r="2" spans="1:11" ht="20.25" x14ac:dyDescent="0.15">
      <c r="A2" s="33" t="s">
        <v>0</v>
      </c>
      <c r="B2" s="33"/>
      <c r="C2" s="33"/>
      <c r="D2" s="33"/>
      <c r="E2" s="33"/>
      <c r="F2" s="33"/>
      <c r="G2" s="33"/>
      <c r="H2" s="33"/>
      <c r="I2" s="33"/>
      <c r="J2" s="33"/>
      <c r="K2" s="33"/>
    </row>
    <row r="3" spans="1:11" ht="21.75" customHeight="1" x14ac:dyDescent="0.15">
      <c r="A3" s="34" t="s">
        <v>1</v>
      </c>
      <c r="B3" s="34"/>
      <c r="C3" s="34"/>
      <c r="D3" s="34"/>
      <c r="E3" s="34"/>
      <c r="F3" s="34"/>
      <c r="G3" s="34"/>
      <c r="H3" s="34"/>
      <c r="I3" s="34"/>
      <c r="J3" s="34"/>
      <c r="K3" s="34"/>
    </row>
    <row r="4" spans="1:11" s="2" customFormat="1" ht="20.100000000000001" customHeight="1" x14ac:dyDescent="0.15">
      <c r="A4" s="35" t="s">
        <v>2</v>
      </c>
      <c r="B4" s="35"/>
      <c r="C4" s="35"/>
      <c r="D4" s="19" t="s">
        <v>45</v>
      </c>
      <c r="E4" s="19"/>
      <c r="F4" s="19"/>
      <c r="G4" s="19"/>
      <c r="H4" s="19"/>
      <c r="I4" s="19"/>
      <c r="J4" s="19"/>
      <c r="K4" s="19"/>
    </row>
    <row r="5" spans="1:11" s="2" customFormat="1" ht="20.100000000000001" customHeight="1" x14ac:dyDescent="0.15">
      <c r="A5" s="19" t="s">
        <v>3</v>
      </c>
      <c r="B5" s="19"/>
      <c r="C5" s="19"/>
      <c r="D5" s="19" t="s">
        <v>4</v>
      </c>
      <c r="E5" s="19"/>
      <c r="F5" s="19"/>
      <c r="G5" s="19"/>
      <c r="H5" s="4" t="s">
        <v>5</v>
      </c>
      <c r="I5" s="19" t="s">
        <v>6</v>
      </c>
      <c r="J5" s="19"/>
      <c r="K5" s="19"/>
    </row>
    <row r="6" spans="1:11" s="2" customFormat="1" ht="20.100000000000001" customHeight="1" x14ac:dyDescent="0.15">
      <c r="A6" s="19" t="s">
        <v>7</v>
      </c>
      <c r="B6" s="19"/>
      <c r="C6" s="19"/>
      <c r="D6" s="19" t="s">
        <v>46</v>
      </c>
      <c r="E6" s="19"/>
      <c r="F6" s="19"/>
      <c r="G6" s="19"/>
      <c r="H6" s="4" t="s">
        <v>8</v>
      </c>
      <c r="I6" s="19">
        <v>55527158</v>
      </c>
      <c r="J6" s="19"/>
      <c r="K6" s="19"/>
    </row>
    <row r="7" spans="1:11" s="2" customFormat="1" ht="30" customHeight="1" x14ac:dyDescent="0.15">
      <c r="A7" s="19" t="s">
        <v>9</v>
      </c>
      <c r="B7" s="19"/>
      <c r="C7" s="19"/>
      <c r="D7" s="19"/>
      <c r="E7" s="19"/>
      <c r="F7" s="4" t="s">
        <v>10</v>
      </c>
      <c r="G7" s="4" t="s">
        <v>11</v>
      </c>
      <c r="H7" s="4" t="s">
        <v>12</v>
      </c>
      <c r="I7" s="4" t="s">
        <v>13</v>
      </c>
      <c r="J7" s="4" t="s">
        <v>14</v>
      </c>
      <c r="K7" s="4" t="s">
        <v>15</v>
      </c>
    </row>
    <row r="8" spans="1:11" s="2" customFormat="1" ht="20.100000000000001" customHeight="1" x14ac:dyDescent="0.15">
      <c r="A8" s="19"/>
      <c r="B8" s="19"/>
      <c r="C8" s="19"/>
      <c r="D8" s="31" t="s">
        <v>16</v>
      </c>
      <c r="E8" s="31"/>
      <c r="F8" s="18">
        <v>50.26</v>
      </c>
      <c r="G8" s="18">
        <v>50.26</v>
      </c>
      <c r="H8" s="18">
        <v>50.26</v>
      </c>
      <c r="I8" s="10">
        <v>10</v>
      </c>
      <c r="J8" s="11">
        <f>H8/G8</f>
        <v>1</v>
      </c>
      <c r="K8" s="10">
        <f>I8*J8</f>
        <v>10</v>
      </c>
    </row>
    <row r="9" spans="1:11" s="2" customFormat="1" ht="20.100000000000001" customHeight="1" x14ac:dyDescent="0.15">
      <c r="A9" s="19"/>
      <c r="B9" s="19"/>
      <c r="C9" s="19"/>
      <c r="D9" s="19" t="s">
        <v>17</v>
      </c>
      <c r="E9" s="19"/>
      <c r="F9" s="18">
        <v>50.26</v>
      </c>
      <c r="G9" s="18">
        <v>50.26</v>
      </c>
      <c r="H9" s="18">
        <v>50.26</v>
      </c>
      <c r="I9" s="10" t="s">
        <v>18</v>
      </c>
      <c r="J9" s="11"/>
      <c r="K9" s="11"/>
    </row>
    <row r="10" spans="1:11" s="2" customFormat="1" ht="20.100000000000001" customHeight="1" x14ac:dyDescent="0.15">
      <c r="A10" s="19"/>
      <c r="B10" s="19"/>
      <c r="C10" s="19"/>
      <c r="D10" s="19" t="s">
        <v>19</v>
      </c>
      <c r="E10" s="19"/>
      <c r="F10" s="6"/>
      <c r="G10" s="6"/>
      <c r="H10" s="6"/>
      <c r="I10" s="10" t="s">
        <v>18</v>
      </c>
      <c r="J10" s="11"/>
      <c r="K10" s="11"/>
    </row>
    <row r="11" spans="1:11" s="2" customFormat="1" ht="20.100000000000001" customHeight="1" x14ac:dyDescent="0.15">
      <c r="A11" s="19"/>
      <c r="B11" s="19"/>
      <c r="C11" s="19"/>
      <c r="D11" s="31" t="s">
        <v>20</v>
      </c>
      <c r="E11" s="31"/>
      <c r="F11" s="7"/>
      <c r="G11" s="7"/>
      <c r="H11" s="7"/>
      <c r="I11" s="10" t="s">
        <v>18</v>
      </c>
      <c r="J11" s="12"/>
      <c r="K11" s="12"/>
    </row>
    <row r="12" spans="1:11" s="2" customFormat="1" ht="21.75" customHeight="1" x14ac:dyDescent="0.15">
      <c r="A12" s="22" t="s">
        <v>21</v>
      </c>
      <c r="B12" s="19" t="s">
        <v>22</v>
      </c>
      <c r="C12" s="19"/>
      <c r="D12" s="19"/>
      <c r="E12" s="19"/>
      <c r="F12" s="19"/>
      <c r="G12" s="19"/>
      <c r="H12" s="19" t="s">
        <v>23</v>
      </c>
      <c r="I12" s="19"/>
      <c r="J12" s="19"/>
      <c r="K12" s="19"/>
    </row>
    <row r="13" spans="1:11" s="2" customFormat="1" ht="124.5" customHeight="1" x14ac:dyDescent="0.15">
      <c r="A13" s="22"/>
      <c r="B13" s="19" t="s">
        <v>47</v>
      </c>
      <c r="C13" s="19"/>
      <c r="D13" s="19"/>
      <c r="E13" s="19"/>
      <c r="F13" s="19"/>
      <c r="G13" s="19"/>
      <c r="H13" s="23" t="s">
        <v>67</v>
      </c>
      <c r="I13" s="23"/>
      <c r="J13" s="23"/>
      <c r="K13" s="23"/>
    </row>
    <row r="14" spans="1:11" s="2" customFormat="1" ht="40.5" customHeight="1" x14ac:dyDescent="0.15">
      <c r="A14" s="22" t="s">
        <v>24</v>
      </c>
      <c r="B14" s="4" t="s">
        <v>25</v>
      </c>
      <c r="C14" s="4" t="s">
        <v>26</v>
      </c>
      <c r="D14" s="19" t="s">
        <v>27</v>
      </c>
      <c r="E14" s="19"/>
      <c r="F14" s="19" t="s">
        <v>28</v>
      </c>
      <c r="G14" s="19"/>
      <c r="H14" s="4" t="s">
        <v>29</v>
      </c>
      <c r="I14" s="4" t="s">
        <v>30</v>
      </c>
      <c r="J14" s="4" t="s">
        <v>15</v>
      </c>
      <c r="K14" s="4" t="s">
        <v>31</v>
      </c>
    </row>
    <row r="15" spans="1:11" s="2" customFormat="1" ht="30" customHeight="1" x14ac:dyDescent="0.15">
      <c r="A15" s="22"/>
      <c r="B15" s="19" t="s">
        <v>32</v>
      </c>
      <c r="C15" s="19" t="s">
        <v>33</v>
      </c>
      <c r="D15" s="24" t="s">
        <v>48</v>
      </c>
      <c r="E15" s="24"/>
      <c r="F15" s="25" t="s">
        <v>49</v>
      </c>
      <c r="G15" s="25"/>
      <c r="H15" s="8" t="s">
        <v>60</v>
      </c>
      <c r="I15" s="13">
        <v>10</v>
      </c>
      <c r="J15" s="13">
        <v>10</v>
      </c>
      <c r="K15" s="14"/>
    </row>
    <row r="16" spans="1:11" s="2" customFormat="1" ht="30" customHeight="1" x14ac:dyDescent="0.15">
      <c r="A16" s="22"/>
      <c r="B16" s="19"/>
      <c r="C16" s="19"/>
      <c r="D16" s="24" t="s">
        <v>50</v>
      </c>
      <c r="E16" s="24"/>
      <c r="F16" s="25" t="s">
        <v>51</v>
      </c>
      <c r="G16" s="25"/>
      <c r="H16" s="8" t="s">
        <v>61</v>
      </c>
      <c r="I16" s="13">
        <v>10</v>
      </c>
      <c r="J16" s="13">
        <v>10</v>
      </c>
      <c r="K16" s="14"/>
    </row>
    <row r="17" spans="1:13" s="2" customFormat="1" ht="30" customHeight="1" x14ac:dyDescent="0.15">
      <c r="A17" s="22"/>
      <c r="B17" s="19"/>
      <c r="C17" s="5" t="s">
        <v>34</v>
      </c>
      <c r="D17" s="29" t="s">
        <v>52</v>
      </c>
      <c r="E17" s="29"/>
      <c r="F17" s="30" t="s">
        <v>35</v>
      </c>
      <c r="G17" s="30"/>
      <c r="H17" s="9">
        <v>1</v>
      </c>
      <c r="I17" s="13">
        <v>10</v>
      </c>
      <c r="J17" s="13">
        <v>10</v>
      </c>
      <c r="K17" s="14"/>
    </row>
    <row r="18" spans="1:13" s="2" customFormat="1" ht="30" customHeight="1" x14ac:dyDescent="0.15">
      <c r="A18" s="22"/>
      <c r="B18" s="19"/>
      <c r="C18" s="5" t="s">
        <v>36</v>
      </c>
      <c r="D18" s="24" t="s">
        <v>37</v>
      </c>
      <c r="E18" s="24"/>
      <c r="F18" s="25" t="s">
        <v>38</v>
      </c>
      <c r="G18" s="25"/>
      <c r="H18" s="8" t="s">
        <v>38</v>
      </c>
      <c r="I18" s="13">
        <v>10</v>
      </c>
      <c r="J18" s="13">
        <v>10</v>
      </c>
      <c r="K18" s="14"/>
    </row>
    <row r="19" spans="1:13" s="2" customFormat="1" ht="30" customHeight="1" x14ac:dyDescent="0.15">
      <c r="A19" s="22"/>
      <c r="B19" s="19" t="s">
        <v>65</v>
      </c>
      <c r="C19" s="23" t="s">
        <v>39</v>
      </c>
      <c r="D19" s="24" t="s">
        <v>53</v>
      </c>
      <c r="E19" s="24"/>
      <c r="F19" s="25" t="s">
        <v>54</v>
      </c>
      <c r="G19" s="25"/>
      <c r="H19" s="8" t="s">
        <v>64</v>
      </c>
      <c r="I19" s="13">
        <v>10</v>
      </c>
      <c r="J19" s="13">
        <v>10</v>
      </c>
      <c r="K19" s="14"/>
    </row>
    <row r="20" spans="1:13" s="2" customFormat="1" ht="30" customHeight="1" x14ac:dyDescent="0.15">
      <c r="A20" s="22"/>
      <c r="B20" s="19"/>
      <c r="C20" s="23"/>
      <c r="D20" s="24" t="s">
        <v>55</v>
      </c>
      <c r="E20" s="24"/>
      <c r="F20" s="25" t="s">
        <v>56</v>
      </c>
      <c r="G20" s="25"/>
      <c r="H20" s="8" t="s">
        <v>56</v>
      </c>
      <c r="I20" s="13">
        <v>10</v>
      </c>
      <c r="J20" s="13">
        <v>10</v>
      </c>
      <c r="K20" s="14"/>
    </row>
    <row r="21" spans="1:13" s="2" customFormat="1" ht="126.95" customHeight="1" x14ac:dyDescent="0.15">
      <c r="A21" s="22"/>
      <c r="B21" s="4" t="s">
        <v>66</v>
      </c>
      <c r="C21" s="5" t="s">
        <v>40</v>
      </c>
      <c r="D21" s="24" t="s">
        <v>57</v>
      </c>
      <c r="E21" s="24"/>
      <c r="F21" s="25" t="s">
        <v>41</v>
      </c>
      <c r="G21" s="25"/>
      <c r="H21" s="8" t="s">
        <v>41</v>
      </c>
      <c r="I21" s="13">
        <v>20</v>
      </c>
      <c r="J21" s="13">
        <v>18</v>
      </c>
      <c r="K21" s="14" t="s">
        <v>58</v>
      </c>
      <c r="M21" s="17"/>
    </row>
    <row r="22" spans="1:13" s="2" customFormat="1" ht="32.25" customHeight="1" x14ac:dyDescent="0.15">
      <c r="A22" s="22"/>
      <c r="B22" s="4" t="s">
        <v>42</v>
      </c>
      <c r="C22" s="5" t="s">
        <v>43</v>
      </c>
      <c r="D22" s="24" t="s">
        <v>63</v>
      </c>
      <c r="E22" s="24"/>
      <c r="F22" s="25" t="s">
        <v>59</v>
      </c>
      <c r="G22" s="25"/>
      <c r="H22" s="9">
        <v>0.95</v>
      </c>
      <c r="I22" s="13">
        <v>10</v>
      </c>
      <c r="J22" s="13">
        <v>10</v>
      </c>
      <c r="K22" s="14"/>
    </row>
    <row r="23" spans="1:13" s="2" customFormat="1" ht="20.100000000000001" customHeight="1" x14ac:dyDescent="0.15">
      <c r="A23" s="26" t="s">
        <v>44</v>
      </c>
      <c r="B23" s="27"/>
      <c r="C23" s="27"/>
      <c r="D23" s="27"/>
      <c r="E23" s="27"/>
      <c r="F23" s="27"/>
      <c r="G23" s="27"/>
      <c r="H23" s="28"/>
      <c r="I23" s="15">
        <v>100</v>
      </c>
      <c r="J23" s="15">
        <f>SUM(J15:J22)+K8</f>
        <v>98</v>
      </c>
      <c r="K23" s="16"/>
      <c r="L23" s="17"/>
    </row>
    <row r="24" spans="1:13" s="2" customFormat="1" ht="99" customHeight="1" x14ac:dyDescent="0.15">
      <c r="A24" s="20" t="s">
        <v>62</v>
      </c>
      <c r="B24" s="21"/>
      <c r="C24" s="21"/>
      <c r="D24" s="21"/>
      <c r="E24" s="21"/>
      <c r="F24" s="21"/>
      <c r="G24" s="21"/>
      <c r="H24" s="21"/>
      <c r="I24" s="21"/>
      <c r="J24" s="21"/>
      <c r="K24" s="21"/>
    </row>
  </sheetData>
  <mergeCells count="47">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B12:G12"/>
    <mergeCell ref="H12:K12"/>
    <mergeCell ref="B13:G13"/>
    <mergeCell ref="H13:K13"/>
    <mergeCell ref="D14:E14"/>
    <mergeCell ref="F14:G14"/>
    <mergeCell ref="F19:G19"/>
    <mergeCell ref="D20:E20"/>
    <mergeCell ref="F20:G20"/>
    <mergeCell ref="D15:E15"/>
    <mergeCell ref="F15:G15"/>
    <mergeCell ref="D16:E16"/>
    <mergeCell ref="F16:G16"/>
    <mergeCell ref="D17:E17"/>
    <mergeCell ref="F17:G17"/>
    <mergeCell ref="A7:C11"/>
    <mergeCell ref="A24:K24"/>
    <mergeCell ref="A12:A13"/>
    <mergeCell ref="A14:A22"/>
    <mergeCell ref="B15:B18"/>
    <mergeCell ref="B19:B20"/>
    <mergeCell ref="C15:C16"/>
    <mergeCell ref="C19:C20"/>
    <mergeCell ref="D21:E21"/>
    <mergeCell ref="F21:G21"/>
    <mergeCell ref="D22:E22"/>
    <mergeCell ref="F22:G22"/>
    <mergeCell ref="A23:H23"/>
    <mergeCell ref="D18:E18"/>
    <mergeCell ref="F18:G18"/>
    <mergeCell ref="D19:E19"/>
  </mergeCells>
  <phoneticPr fontId="11"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十四五项目</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2006-09-18T11:21:00Z</dcterms:created>
  <dcterms:modified xsi:type="dcterms:W3CDTF">2024-05-15T08:51:03Z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y fmtid="{D5CDD505-2E9C-101B-9397-08002B2CF9AE}" pid="3" name="ICV">
    <vt:lpwstr>7C74BD7258C74C2EA02E67FFABD2047E_12</vt:lpwstr>
  </property>
</Properties>
</file>