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405" windowHeight="11865"/>
  </bookViews>
  <sheets>
    <sheet name="Sheet1" sheetId="1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J22" i="1" l="1"/>
  <c r="K8" i="1"/>
  <c r="J8" i="1"/>
</calcChain>
</file>

<file path=xl/sharedStrings.xml><?xml version="1.0" encoding="utf-8"?>
<sst xmlns="http://schemas.openxmlformats.org/spreadsheetml/2006/main" count="72" uniqueCount="69">
  <si>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</si>
  <si>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</si>
  <si>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</si>
  <si>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第三分局“两品一械”监管工作经费</t>
  </si>
  <si>
    <t>主管部门</t>
  </si>
  <si>
    <t>北京市药品监督管理局066</t>
  </si>
  <si>
    <t>实施单位</t>
  </si>
  <si>
    <t>北京市药品监督管理局第三分局</t>
  </si>
  <si>
    <t>项目负责人</t>
  </si>
  <si>
    <t>柳春晖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</si>
  <si>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</si>
  <si>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</si>
  <si>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</si>
  <si>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</si>
  <si>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</si>
  <si>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</si>
  <si>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</si>
  <si>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</si>
  <si>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</si>
  <si>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</si>
  <si>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</si>
  <si>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</si>
  <si>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</si>
  <si>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</si>
  <si>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</si>
  <si>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</si>
  <si>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日常现场监管、委托业务服务、举办业务培训、开展宣贯活动、产品快速检测等多种形式，切实发挥了监管作用，完善了社会化监管网络体系建设；完成了各项工作任务，做到依法行政，有效监管，服务民生，保障了药品安全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</si>
  <si>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</si>
  <si>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</si>
  <si>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</si>
  <si>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</si>
  <si>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</si>
  <si>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</si>
  <si>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</si>
  <si>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</si>
  <si>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</si>
  <si>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</si>
  <si>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辖区“两品一械”检查监管企业数</t>
  </si>
  <si>
    <t>≥600家</t>
  </si>
  <si>
    <t>676家</t>
  </si>
  <si>
    <t>质量指标</t>
  </si>
  <si>
    <t>监督检查企业覆盖率</t>
  </si>
  <si>
    <t>≥80%</t>
  </si>
  <si>
    <t>时效指标</t>
  </si>
  <si>
    <t>项目实施期</t>
  </si>
  <si>
    <t>1年</t>
  </si>
  <si>
    <t>成本指标（10分）</t>
  </si>
  <si>
    <t>经济成本指标</t>
  </si>
  <si>
    <t>“两品一械”监管预算控制数</t>
  </si>
  <si>
    <t>≤288.95万元</t>
  </si>
  <si>
    <t>269.835382万元</t>
  </si>
  <si>
    <t>人均培训成本</t>
  </si>
  <si>
    <t>≤550元/天</t>
  </si>
  <si>
    <t>126元/天</t>
  </si>
  <si>
    <t>落实政府过紧日子要求，合理控制培训成本</t>
  </si>
  <si>
    <t>效益指标（30分）</t>
  </si>
  <si>
    <t>社会效益指标</t>
  </si>
  <si>
    <t>保证辖区“两品一械”监管安全有效</t>
  </si>
  <si>
    <t>得到保障</t>
  </si>
  <si>
    <t>满意度指标（10分）</t>
  </si>
  <si>
    <t>服务对象满意度指标</t>
  </si>
  <si>
    <t>辖区监管企业满意度</t>
  </si>
  <si>
    <t>≥85%</t>
  </si>
  <si>
    <t>总分</t>
  </si>
  <si>
    <t>根据相关法律法规及文件的要求，按照三定方案承担房山、大兴、通州、经开区区域内“两品一械”监管工作，通过日常现场监管、委托业务服务、举办业务培训、开展宣贯活动、产品快速检测等多种形式，切实发挥监管作用，完善社会化监管网络体系建设；落实执法装备的维护，完成各项工作任务，做到依法行政，有效监管，服务民生，保障安全。</t>
    <phoneticPr fontId="11" type="noConversion"/>
  </si>
  <si>
    <t>1年</t>
    <phoneticPr fontId="11" type="noConversion"/>
  </si>
  <si>
    <t>得到保障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</si>
  <si>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</si>
  <si>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为提高工作效率，同时落实政府过紧日子要求，采取线上线下相结合的培训方式，因此对该项目中的培训费等进行了合理调整，导致实际支出成本与预算存在差异。下一步将根据工作计划，合理估计项目成本，进一步提高预算精准度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</si>
</sst>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0000_);[Red]\(0.000000\)"/>
    <numFmt numFmtId="178" formatCode="0.00_ 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0" workbookViewId="0">
      <selection activeCell="I20" sqref="I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4.25" style="2" customWidth="1"/>
    <col min="12" max="14" width="11.125" style="2"/>
    <col min="15" max="16384" width="9" style="2"/>
  </cols>
  <sheetData>
    <row r="1" spans="1:11" x14ac:dyDescent="0.15">
      <c r="A1" s="24"/>
      <c r="B1" s="24"/>
      <c r="C1" s="24"/>
      <c r="D1" s="24"/>
      <c r="E1" s="3"/>
      <c r="F1" s="3"/>
      <c r="G1" s="3"/>
      <c r="H1" s="3"/>
      <c r="I1" s="3"/>
      <c r="J1" s="3"/>
      <c r="K1" s="3"/>
    </row>
    <row r="2" spans="1:11" ht="20.25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21.75" customHeight="1" x14ac:dyDescent="0.1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" customFormat="1" ht="20.100000000000001" customHeight="1" x14ac:dyDescent="0.15">
      <c r="A4" s="27" t="s">
        <v>2</v>
      </c>
      <c r="B4" s="27"/>
      <c r="C4" s="27"/>
      <c r="D4" s="28" t="s">
        <v>3</v>
      </c>
      <c r="E4" s="28"/>
      <c r="F4" s="28"/>
      <c r="G4" s="28"/>
      <c r="H4" s="28"/>
      <c r="I4" s="28"/>
      <c r="J4" s="28"/>
      <c r="K4" s="28"/>
    </row>
    <row r="5" spans="1:11" s="1" customFormat="1" ht="20.100000000000001" customHeight="1" x14ac:dyDescent="0.15">
      <c r="A5" s="28" t="s">
        <v>4</v>
      </c>
      <c r="B5" s="28"/>
      <c r="C5" s="28"/>
      <c r="D5" s="28" t="s">
        <v>5</v>
      </c>
      <c r="E5" s="28"/>
      <c r="F5" s="28"/>
      <c r="G5" s="28"/>
      <c r="H5" s="4" t="s">
        <v>6</v>
      </c>
      <c r="I5" s="28" t="s">
        <v>7</v>
      </c>
      <c r="J5" s="28"/>
      <c r="K5" s="28"/>
    </row>
    <row r="6" spans="1:11" s="1" customFormat="1" ht="20.100000000000001" customHeight="1" x14ac:dyDescent="0.15">
      <c r="A6" s="28" t="s">
        <v>8</v>
      </c>
      <c r="B6" s="28"/>
      <c r="C6" s="28"/>
      <c r="D6" s="28" t="s">
        <v>9</v>
      </c>
      <c r="E6" s="28"/>
      <c r="F6" s="28"/>
      <c r="G6" s="28"/>
      <c r="H6" s="4" t="s">
        <v>10</v>
      </c>
      <c r="I6" s="28">
        <v>67888423</v>
      </c>
      <c r="J6" s="28"/>
      <c r="K6" s="28"/>
    </row>
    <row r="7" spans="1:11" s="1" customFormat="1" ht="30" customHeight="1" x14ac:dyDescent="0.15">
      <c r="A7" s="28" t="s">
        <v>11</v>
      </c>
      <c r="B7" s="28"/>
      <c r="C7" s="28"/>
      <c r="D7" s="28"/>
      <c r="E7" s="28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8"/>
      <c r="B8" s="28"/>
      <c r="C8" s="28"/>
      <c r="D8" s="29" t="s">
        <v>18</v>
      </c>
      <c r="E8" s="29"/>
      <c r="F8" s="23">
        <v>288.95</v>
      </c>
      <c r="G8" s="23">
        <v>272.95</v>
      </c>
      <c r="H8" s="7">
        <v>269.83538199999998</v>
      </c>
      <c r="I8" s="13">
        <v>10</v>
      </c>
      <c r="J8" s="14">
        <f>H8/G8</f>
        <v>0.98858905294009902</v>
      </c>
      <c r="K8" s="13">
        <f>I8*J8</f>
        <v>9.8858905294009904</v>
      </c>
    </row>
    <row r="9" spans="1:11" s="1" customFormat="1" ht="20.100000000000001" customHeight="1" x14ac:dyDescent="0.15">
      <c r="A9" s="28"/>
      <c r="B9" s="28"/>
      <c r="C9" s="28"/>
      <c r="D9" s="28" t="s">
        <v>19</v>
      </c>
      <c r="E9" s="28"/>
      <c r="F9" s="23">
        <v>288.95</v>
      </c>
      <c r="G9" s="23">
        <v>272.95</v>
      </c>
      <c r="H9" s="7">
        <v>269.83538199999998</v>
      </c>
      <c r="I9" s="13" t="s">
        <v>20</v>
      </c>
      <c r="J9" s="14"/>
      <c r="K9" s="15"/>
    </row>
    <row r="10" spans="1:11" s="1" customFormat="1" ht="20.100000000000001" customHeight="1" x14ac:dyDescent="0.15">
      <c r="A10" s="28"/>
      <c r="B10" s="28"/>
      <c r="C10" s="28"/>
      <c r="D10" s="28" t="s">
        <v>21</v>
      </c>
      <c r="E10" s="28"/>
      <c r="F10" s="7"/>
      <c r="G10" s="7"/>
      <c r="H10" s="7"/>
      <c r="I10" s="13" t="s">
        <v>20</v>
      </c>
      <c r="J10" s="14"/>
      <c r="K10" s="14"/>
    </row>
    <row r="11" spans="1:11" s="1" customFormat="1" ht="20.100000000000001" customHeight="1" x14ac:dyDescent="0.15">
      <c r="A11" s="28"/>
      <c r="B11" s="28"/>
      <c r="C11" s="28"/>
      <c r="D11" s="29" t="s">
        <v>22</v>
      </c>
      <c r="E11" s="29"/>
      <c r="F11" s="8"/>
      <c r="G11" s="8"/>
      <c r="H11" s="8"/>
      <c r="I11" s="13" t="s">
        <v>20</v>
      </c>
      <c r="J11" s="16"/>
      <c r="K11" s="16"/>
    </row>
    <row r="12" spans="1:11" s="1" customFormat="1" ht="21.75" customHeight="1" x14ac:dyDescent="0.15">
      <c r="A12" s="41" t="s">
        <v>23</v>
      </c>
      <c r="B12" s="28" t="s">
        <v>24</v>
      </c>
      <c r="C12" s="28"/>
      <c r="D12" s="28"/>
      <c r="E12" s="28"/>
      <c r="F12" s="28"/>
      <c r="G12" s="28"/>
      <c r="H12" s="28" t="s">
        <v>25</v>
      </c>
      <c r="I12" s="28"/>
      <c r="J12" s="28"/>
      <c r="K12" s="28"/>
    </row>
    <row r="13" spans="1:11" s="1" customFormat="1" ht="87" customHeight="1" x14ac:dyDescent="0.15">
      <c r="A13" s="41"/>
      <c r="B13" s="28" t="s">
        <v>64</v>
      </c>
      <c r="C13" s="28"/>
      <c r="D13" s="28"/>
      <c r="E13" s="28"/>
      <c r="F13" s="28"/>
      <c r="G13" s="28"/>
      <c r="H13" s="30" t="s">
        <v>26</v>
      </c>
      <c r="I13" s="30"/>
      <c r="J13" s="30"/>
      <c r="K13" s="30"/>
    </row>
    <row r="14" spans="1:11" s="1" customFormat="1" ht="40.5" customHeight="1" x14ac:dyDescent="0.15">
      <c r="A14" s="41" t="s">
        <v>27</v>
      </c>
      <c r="B14" s="4" t="s">
        <v>28</v>
      </c>
      <c r="C14" s="4" t="s">
        <v>29</v>
      </c>
      <c r="D14" s="28" t="s">
        <v>30</v>
      </c>
      <c r="E14" s="28"/>
      <c r="F14" s="28" t="s">
        <v>31</v>
      </c>
      <c r="G14" s="28"/>
      <c r="H14" s="4" t="s">
        <v>32</v>
      </c>
      <c r="I14" s="4" t="s">
        <v>33</v>
      </c>
      <c r="J14" s="4" t="s">
        <v>17</v>
      </c>
      <c r="K14" s="4" t="s">
        <v>34</v>
      </c>
    </row>
    <row r="15" spans="1:11" s="1" customFormat="1" ht="30" customHeight="1" x14ac:dyDescent="0.15">
      <c r="A15" s="41"/>
      <c r="B15" s="28" t="s">
        <v>35</v>
      </c>
      <c r="C15" s="4" t="s">
        <v>36</v>
      </c>
      <c r="D15" s="31" t="s">
        <v>37</v>
      </c>
      <c r="E15" s="31"/>
      <c r="F15" s="32" t="s">
        <v>38</v>
      </c>
      <c r="G15" s="32"/>
      <c r="H15" s="9" t="s">
        <v>39</v>
      </c>
      <c r="I15" s="17">
        <v>15</v>
      </c>
      <c r="J15" s="17">
        <v>15</v>
      </c>
      <c r="K15" s="18"/>
    </row>
    <row r="16" spans="1:11" s="1" customFormat="1" ht="30" customHeight="1" x14ac:dyDescent="0.15">
      <c r="A16" s="41"/>
      <c r="B16" s="28"/>
      <c r="C16" s="5" t="s">
        <v>40</v>
      </c>
      <c r="D16" s="31" t="s">
        <v>41</v>
      </c>
      <c r="E16" s="31"/>
      <c r="F16" s="32" t="s">
        <v>42</v>
      </c>
      <c r="G16" s="32"/>
      <c r="H16" s="10">
        <v>0.81</v>
      </c>
      <c r="I16" s="17">
        <v>15</v>
      </c>
      <c r="J16" s="17">
        <v>15</v>
      </c>
      <c r="K16" s="18"/>
    </row>
    <row r="17" spans="1:13" s="1" customFormat="1" ht="30" customHeight="1" x14ac:dyDescent="0.15">
      <c r="A17" s="41"/>
      <c r="B17" s="28"/>
      <c r="C17" s="5" t="s">
        <v>43</v>
      </c>
      <c r="D17" s="31" t="s">
        <v>44</v>
      </c>
      <c r="E17" s="31"/>
      <c r="F17" s="33" t="s">
        <v>65</v>
      </c>
      <c r="G17" s="33"/>
      <c r="H17" s="11" t="s">
        <v>45</v>
      </c>
      <c r="I17" s="17">
        <v>10</v>
      </c>
      <c r="J17" s="17">
        <v>10</v>
      </c>
      <c r="K17" s="18"/>
    </row>
    <row r="18" spans="1:13" s="1" customFormat="1" ht="112.5" customHeight="1" x14ac:dyDescent="0.15">
      <c r="A18" s="41"/>
      <c r="B18" s="28" t="s">
        <v>46</v>
      </c>
      <c r="C18" s="42" t="s">
        <v>47</v>
      </c>
      <c r="D18" s="44" t="s">
        <v>48</v>
      </c>
      <c r="E18" s="45"/>
      <c r="F18" s="46" t="s">
        <v>49</v>
      </c>
      <c r="G18" s="47"/>
      <c r="H18" s="11" t="s">
        <v>50</v>
      </c>
      <c r="I18" s="17">
        <v>5</v>
      </c>
      <c r="J18" s="17">
        <v>4.67</v>
      </c>
      <c r="K18" s="18" t="s">
        <v>68</v>
      </c>
    </row>
    <row r="19" spans="1:13" s="1" customFormat="1" ht="30" customHeight="1" x14ac:dyDescent="0.15">
      <c r="A19" s="41"/>
      <c r="B19" s="28"/>
      <c r="C19" s="43"/>
      <c r="D19" s="31" t="s">
        <v>51</v>
      </c>
      <c r="E19" s="31"/>
      <c r="F19" s="32" t="s">
        <v>52</v>
      </c>
      <c r="G19" s="32"/>
      <c r="H19" s="11" t="s">
        <v>53</v>
      </c>
      <c r="I19" s="17">
        <v>5</v>
      </c>
      <c r="J19" s="17">
        <v>4</v>
      </c>
      <c r="K19" s="18" t="s">
        <v>54</v>
      </c>
    </row>
    <row r="20" spans="1:13" s="1" customFormat="1" ht="30" customHeight="1" x14ac:dyDescent="0.15">
      <c r="A20" s="41"/>
      <c r="B20" s="4" t="s">
        <v>55</v>
      </c>
      <c r="C20" s="5" t="s">
        <v>56</v>
      </c>
      <c r="D20" s="31" t="s">
        <v>57</v>
      </c>
      <c r="E20" s="31"/>
      <c r="F20" s="32" t="s">
        <v>58</v>
      </c>
      <c r="G20" s="32"/>
      <c r="H20" s="11" t="s">
        <v>66</v>
      </c>
      <c r="I20" s="17">
        <v>30</v>
      </c>
      <c r="J20" s="17">
        <v>30</v>
      </c>
      <c r="K20" s="18"/>
      <c r="M20" s="22"/>
    </row>
    <row r="21" spans="1:13" s="1" customFormat="1" ht="32.25" customHeight="1" x14ac:dyDescent="0.15">
      <c r="A21" s="41"/>
      <c r="B21" s="6" t="s">
        <v>59</v>
      </c>
      <c r="C21" s="5" t="s">
        <v>60</v>
      </c>
      <c r="D21" s="34" t="s">
        <v>61</v>
      </c>
      <c r="E21" s="34"/>
      <c r="F21" s="35" t="s">
        <v>62</v>
      </c>
      <c r="G21" s="35"/>
      <c r="H21" s="12">
        <v>1</v>
      </c>
      <c r="I21" s="19">
        <v>10</v>
      </c>
      <c r="J21" s="17">
        <v>10</v>
      </c>
      <c r="K21" s="18"/>
    </row>
    <row r="22" spans="1:13" s="1" customFormat="1" ht="20.100000000000001" customHeight="1" x14ac:dyDescent="0.15">
      <c r="A22" s="36" t="s">
        <v>63</v>
      </c>
      <c r="B22" s="37"/>
      <c r="C22" s="37"/>
      <c r="D22" s="37"/>
      <c r="E22" s="37"/>
      <c r="F22" s="37"/>
      <c r="G22" s="37"/>
      <c r="H22" s="38"/>
      <c r="I22" s="20">
        <v>100</v>
      </c>
      <c r="J22" s="20">
        <f>K8+J15+J16+J17+J18+J19+J20+J21</f>
        <v>98.555890529400997</v>
      </c>
      <c r="K22" s="21"/>
      <c r="L22" s="22"/>
    </row>
    <row r="23" spans="1:13" s="1" customFormat="1" ht="151.5" customHeight="1" x14ac:dyDescent="0.15">
      <c r="A23" s="39" t="s">
        <v>67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</sheetData>
  <mergeCells count="44">
    <mergeCell ref="A7:C11"/>
    <mergeCell ref="D21:E21"/>
    <mergeCell ref="F21:G21"/>
    <mergeCell ref="A22:H22"/>
    <mergeCell ref="A23:K23"/>
    <mergeCell ref="A12:A13"/>
    <mergeCell ref="A14:A21"/>
    <mergeCell ref="B15:B17"/>
    <mergeCell ref="B18:B19"/>
    <mergeCell ref="C18:C19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7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2006-09-18T03:21:00Z</dcterms:created>
  <dcterms:modified xsi:type="dcterms:W3CDTF">2024-05-08T01:44:16Z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