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医疗器械审查业务经费" sheetId="7" r:id="rId1"/>
  </sheets>
  <definedNames>
    <definedName name="_xlnm.Print_Area" localSheetId="0">医疗器械审查业务经费!$A$2:$K$20</definedName>
  </definedNames>
  <calcPr calcId="144525"/>
</workbook>
</file>

<file path=xl/sharedStrings.xml><?xml version="1.0" encoding="utf-8"?>
<sst xmlns="http://schemas.openxmlformats.org/spreadsheetml/2006/main" count="65" uniqueCount="60">
  <si>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</si>
  <si>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</si>
  <si>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</si>
  <si>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医疗器械审查业务经费</t>
  </si>
  <si>
    <t>主管部门</t>
  </si>
  <si>
    <t>北京市药品监督管理局066</t>
  </si>
  <si>
    <t>实施单位</t>
  </si>
  <si>
    <t>北京市医疗器械审评检查中心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</si>
  <si>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</si>
  <si>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</si>
  <si>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</si>
  <si>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</si>
  <si>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</si>
  <si>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</si>
  <si>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</si>
  <si>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</si>
  <si>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</si>
  <si>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</si>
  <si>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</si>
  <si>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</si>
  <si>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</si>
  <si>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</si>
  <si>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</si>
  <si>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依责完成好本市医疗器械研发、注册、生产、流通等环节技术审评、核查、检查的技术性和事务性的工作。 通过项目实施，确保医疗器械审评、检查工作顺利开展，为本市医疗器械产业发展提供更好的技术服务，保障广大市民的用械安全有效。</t>
  </si>
  <si>
    <t>通过依责完成2024年本市医疗器械研发、注册、生产、流通等环节技术审评、核查、检查的技术性和事务性的工作，确保了医疗器械审评、检查工作顺利开展，为本市医疗器械产业发展提供了更好的技术服务，保障了辖区市民的用械安全有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</si>
  <si>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</si>
  <si>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</si>
  <si>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</si>
  <si>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</si>
  <si>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</si>
  <si>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</si>
  <si>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</si>
  <si>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</si>
  <si>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</si>
  <si>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完成医疗器械生产许可审查、医疗器械现场检查数量</t>
  </si>
  <si>
    <t>≥450次</t>
  </si>
  <si>
    <t>482次</t>
  </si>
  <si>
    <t>质量指标</t>
  </si>
  <si>
    <t>注册审评启动核查检查率</t>
  </si>
  <si>
    <t>=100%</t>
  </si>
  <si>
    <t>时效指标</t>
  </si>
  <si>
    <t>医疗器械审评、检查项目实施期</t>
  </si>
  <si>
    <t xml:space="preserve">＝1年  </t>
  </si>
  <si>
    <t xml:space="preserve">1年  </t>
  </si>
  <si>
    <t>成本指标</t>
  </si>
  <si>
    <t>经济成本指标</t>
  </si>
  <si>
    <t>医疗器械审评检查专家咨询人均成本</t>
  </si>
  <si>
    <t>≤800元/天</t>
  </si>
  <si>
    <t>效益指标</t>
  </si>
  <si>
    <t>社会效益指标</t>
  </si>
  <si>
    <t>为本市医疗器械产业发展提供更好的技术服务，辖区市民的用械安全有效</t>
  </si>
  <si>
    <t>得到保障</t>
  </si>
  <si>
    <t>通过项目实施，确保了医疗器械审评、检查工作顺利开展，为本市医疗器械产业发展提供了更好的技术服务，保障了辖区市民的用械安全有效</t>
  </si>
  <si>
    <t>满意度指标</t>
  </si>
  <si>
    <t>服务对象满意度指标</t>
  </si>
  <si>
    <t>检查人员被投诉次数</t>
  </si>
  <si>
    <t>≤5次</t>
  </si>
  <si>
    <t>0次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</si>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</sst>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);\(0.00\)"/>
    <numFmt numFmtId="43" formatCode="_ * #,##0.00_ ;_ * \-#,##0.00_ ;_ * &quot;-&quot;??_ ;_ @_ "/>
    <numFmt numFmtId="177" formatCode="0.000000_);[Red]\(0.0000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2" fillId="12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23" fillId="25" borderId="13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5" fillId="29" borderId="13" applyNumberFormat="false" applyAlignment="false" applyProtection="false">
      <alignment vertical="center"/>
    </xf>
    <xf numFmtId="0" fontId="26" fillId="25" borderId="14" applyNumberFormat="false" applyAlignment="false" applyProtection="false">
      <alignment vertical="center"/>
    </xf>
    <xf numFmtId="0" fontId="27" fillId="32" borderId="15" applyNumberFormat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0" fillId="6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2" fillId="0" borderId="3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textRotation="255" wrapText="true"/>
    </xf>
    <xf numFmtId="0" fontId="2" fillId="0" borderId="4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center" vertical="center" wrapText="true"/>
    </xf>
    <xf numFmtId="9" fontId="8" fillId="0" borderId="4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8" fillId="0" borderId="4" xfId="0" applyFont="true" applyFill="true" applyBorder="true" applyAlignment="true">
      <alignment vertical="center" wrapText="true"/>
    </xf>
    <xf numFmtId="176" fontId="7" fillId="0" borderId="1" xfId="0" applyNumberFormat="true" applyFont="true" applyBorder="true" applyAlignment="true">
      <alignment vertical="center" wrapText="true"/>
    </xf>
    <xf numFmtId="0" fontId="7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  <xf numFmtId="0" fontId="8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workbookViewId="0">
      <selection activeCell="O11" sqref="O11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11.625" style="2" customWidth="true"/>
    <col min="6" max="6" width="10.875" style="2" customWidth="true"/>
    <col min="7" max="7" width="12.5" style="2" customWidth="true"/>
    <col min="8" max="8" width="29" style="2" customWidth="true"/>
    <col min="9" max="9" width="11.37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4">
        <v>81.312</v>
      </c>
      <c r="G7" s="24">
        <v>81.312</v>
      </c>
      <c r="H7" s="25">
        <v>76.985116</v>
      </c>
      <c r="I7" s="33">
        <v>10</v>
      </c>
      <c r="J7" s="34">
        <f>H7/G7</f>
        <v>0.946786648957104</v>
      </c>
      <c r="K7" s="33">
        <f>I7*J7</f>
        <v>9.46786648957104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4">
        <v>81.312</v>
      </c>
      <c r="G8" s="24">
        <v>81.312</v>
      </c>
      <c r="H8" s="25">
        <v>76.985116</v>
      </c>
      <c r="I8" s="33" t="s">
        <v>17</v>
      </c>
      <c r="J8" s="34"/>
      <c r="K8" s="34"/>
    </row>
    <row r="9" s="1" customFormat="true" ht="20.1" customHeight="true" spans="1:11">
      <c r="A9" s="7"/>
      <c r="B9" s="7"/>
      <c r="C9" s="7"/>
      <c r="D9" s="7" t="s">
        <v>18</v>
      </c>
      <c r="E9" s="7"/>
      <c r="F9" s="25"/>
      <c r="G9" s="25"/>
      <c r="H9" s="25"/>
      <c r="I9" s="33" t="s">
        <v>17</v>
      </c>
      <c r="J9" s="34"/>
      <c r="K9" s="34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5"/>
      <c r="G10" s="25"/>
      <c r="H10" s="25"/>
      <c r="I10" s="33" t="s">
        <v>17</v>
      </c>
      <c r="J10" s="35"/>
      <c r="K10" s="35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99.95" customHeight="true" spans="1:11">
      <c r="A12" s="9"/>
      <c r="B12" s="8" t="s">
        <v>23</v>
      </c>
      <c r="C12" s="8"/>
      <c r="D12" s="8"/>
      <c r="E12" s="8"/>
      <c r="F12" s="8"/>
      <c r="G12" s="8"/>
      <c r="H12" s="26" t="s">
        <v>24</v>
      </c>
      <c r="I12" s="26"/>
      <c r="J12" s="26"/>
      <c r="K12" s="26"/>
    </row>
    <row r="13" s="1" customFormat="true" ht="40.5" customHeight="true" spans="1:11">
      <c r="A13" s="10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11"/>
      <c r="B14" s="12" t="s">
        <v>32</v>
      </c>
      <c r="C14" s="7" t="s">
        <v>33</v>
      </c>
      <c r="D14" s="13" t="s">
        <v>34</v>
      </c>
      <c r="E14" s="13"/>
      <c r="F14" s="27" t="s">
        <v>35</v>
      </c>
      <c r="G14" s="27"/>
      <c r="H14" s="28" t="s">
        <v>36</v>
      </c>
      <c r="I14" s="36">
        <v>10</v>
      </c>
      <c r="J14" s="36">
        <v>10</v>
      </c>
      <c r="K14" s="37"/>
    </row>
    <row r="15" s="1" customFormat="true" ht="30" customHeight="true" spans="1:11">
      <c r="A15" s="11"/>
      <c r="B15" s="14"/>
      <c r="C15" s="15" t="s">
        <v>37</v>
      </c>
      <c r="D15" s="13" t="s">
        <v>38</v>
      </c>
      <c r="E15" s="13"/>
      <c r="F15" s="42" t="s">
        <v>39</v>
      </c>
      <c r="G15" s="27"/>
      <c r="H15" s="29">
        <v>1</v>
      </c>
      <c r="I15" s="36">
        <v>10</v>
      </c>
      <c r="J15" s="36">
        <v>10</v>
      </c>
      <c r="K15" s="37"/>
    </row>
    <row r="16" s="1" customFormat="true" ht="30" customHeight="true" spans="1:11">
      <c r="A16" s="11"/>
      <c r="B16" s="14"/>
      <c r="C16" s="15" t="s">
        <v>40</v>
      </c>
      <c r="D16" s="13" t="s">
        <v>41</v>
      </c>
      <c r="E16" s="13"/>
      <c r="F16" s="42" t="s">
        <v>42</v>
      </c>
      <c r="G16" s="27"/>
      <c r="H16" s="28" t="s">
        <v>43</v>
      </c>
      <c r="I16" s="36">
        <v>20</v>
      </c>
      <c r="J16" s="36">
        <v>20</v>
      </c>
      <c r="K16" s="37"/>
    </row>
    <row r="17" s="1" customFormat="true" ht="30" customHeight="true" spans="1:11">
      <c r="A17" s="11"/>
      <c r="B17" s="7" t="s">
        <v>44</v>
      </c>
      <c r="C17" s="15" t="s">
        <v>45</v>
      </c>
      <c r="D17" s="13" t="s">
        <v>46</v>
      </c>
      <c r="E17" s="13"/>
      <c r="F17" s="27" t="s">
        <v>47</v>
      </c>
      <c r="G17" s="27"/>
      <c r="H17" s="28" t="s">
        <v>47</v>
      </c>
      <c r="I17" s="36">
        <v>20</v>
      </c>
      <c r="J17" s="36">
        <v>20</v>
      </c>
      <c r="K17" s="37"/>
    </row>
    <row r="18" s="1" customFormat="true" ht="81" customHeight="true" spans="1:13">
      <c r="A18" s="11"/>
      <c r="B18" s="7" t="s">
        <v>48</v>
      </c>
      <c r="C18" s="16" t="s">
        <v>49</v>
      </c>
      <c r="D18" s="13" t="s">
        <v>50</v>
      </c>
      <c r="E18" s="13"/>
      <c r="F18" s="27" t="s">
        <v>51</v>
      </c>
      <c r="G18" s="27"/>
      <c r="H18" s="28" t="s">
        <v>52</v>
      </c>
      <c r="I18" s="36">
        <v>20</v>
      </c>
      <c r="J18" s="36">
        <v>20</v>
      </c>
      <c r="K18" s="37"/>
      <c r="M18" s="41"/>
    </row>
    <row r="19" s="1" customFormat="true" ht="32.25" customHeight="true" spans="1:11">
      <c r="A19" s="17"/>
      <c r="B19" s="18" t="s">
        <v>53</v>
      </c>
      <c r="C19" s="15" t="s">
        <v>54</v>
      </c>
      <c r="D19" s="19" t="s">
        <v>55</v>
      </c>
      <c r="E19" s="19"/>
      <c r="F19" s="30" t="s">
        <v>56</v>
      </c>
      <c r="G19" s="30"/>
      <c r="H19" s="31" t="s">
        <v>57</v>
      </c>
      <c r="I19" s="38">
        <v>10</v>
      </c>
      <c r="J19" s="36">
        <v>10</v>
      </c>
      <c r="K19" s="37"/>
    </row>
    <row r="20" s="1" customFormat="true" ht="20.1" customHeight="true" spans="1:12">
      <c r="A20" s="20" t="s">
        <v>58</v>
      </c>
      <c r="B20" s="21"/>
      <c r="C20" s="21"/>
      <c r="D20" s="21"/>
      <c r="E20" s="21"/>
      <c r="F20" s="21"/>
      <c r="G20" s="21"/>
      <c r="H20" s="32"/>
      <c r="I20" s="39">
        <v>100</v>
      </c>
      <c r="J20" s="39">
        <f>SUM(J14:J19)+K7</f>
        <v>99.467866489571</v>
      </c>
      <c r="K20" s="40"/>
      <c r="L20" s="41"/>
    </row>
    <row r="21" s="1" customFormat="true" ht="151.5" customHeight="true" spans="1:11">
      <c r="A21" s="22" t="s">
        <v>59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8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医疗器械审查业务经费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2006-09-18T11:21:00Z</dcterms:created>
  <dcterms:modified xsi:type="dcterms:W3CDTF">2025-08-21T11:14:03Z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