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<sst xmlns="http://schemas.openxmlformats.org/spreadsheetml/2006/main" count="71" uniqueCount="64">
  <si>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</si>
  <si>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</si>
  <si>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</si>
  <si>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11000024Y000002814051-医疗器械检验实验室用房租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</si>
  <si>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</si>
  <si>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</si>
  <si>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</si>
  <si>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</si>
  <si>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</si>
  <si>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</si>
  <si>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</si>
  <si>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</si>
  <si>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</si>
  <si>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</si>
  <si>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</si>
  <si>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</si>
  <si>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</si>
  <si>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</si>
  <si>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</si>
  <si>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</si>
  <si>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</si>
  <si>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</si>
  <si>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</si>
  <si>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 xml:space="preserve">通过租用医疗器械检测实验室，达到实验室开展实验的场地要求，解决了现有实验室场地不能满足检测需要的困难，保障我院检测工作的正常开展，为提升我院检测能力、技术水平和服务水平提供场地保障。
</t>
  </si>
  <si>
    <t>2024年度通过租用医疗器械检测实验室，得到了场地保障，达到了实验室开展实验的场地要求，解决了现有实验室场地不能满足检测困难的需要，保障了我院检测工作的正常开展，提升了我院检测能力、技术水平和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</si>
  <si>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</si>
  <si>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</si>
  <si>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</si>
  <si>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</si>
  <si>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</si>
  <si>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</si>
  <si>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</si>
  <si>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</si>
  <si>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</si>
  <si>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租用实验室面积</t>
  </si>
  <si>
    <t>≥1790平方米</t>
  </si>
  <si>
    <t>1790平方米</t>
  </si>
  <si>
    <t>租用场地数</t>
  </si>
  <si>
    <t>≥2处</t>
  </si>
  <si>
    <t>2处</t>
  </si>
  <si>
    <t>质量指标</t>
  </si>
  <si>
    <t>租用场地使用率</t>
  </si>
  <si>
    <t>=100%</t>
  </si>
  <si>
    <t>时效指标</t>
  </si>
  <si>
    <t>检验实验室租用时间</t>
  </si>
  <si>
    <t>1年</t>
  </si>
  <si>
    <t>成本指标</t>
  </si>
  <si>
    <t>经济成本指标</t>
  </si>
  <si>
    <t>成本控制总额</t>
  </si>
  <si>
    <t>≤134万元</t>
  </si>
  <si>
    <t>132.605503万元</t>
  </si>
  <si>
    <t>每平米租赁价格</t>
  </si>
  <si>
    <t>≤0.075万元</t>
  </si>
  <si>
    <t>0.074万元</t>
  </si>
  <si>
    <t>效益指标</t>
  </si>
  <si>
    <t>社会效益指标</t>
  </si>
  <si>
    <t>为医疗器械行业提供技术支撑</t>
  </si>
  <si>
    <t>优</t>
  </si>
  <si>
    <t>满意度指标</t>
  </si>
  <si>
    <t>服务对象满意度指标</t>
  </si>
  <si>
    <t>租用实验室部门满意度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</si>
  <si>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</si>
  <si>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</si>
  <si>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</t>
    </r>
    <r>
      <rPr>
        <sz val="10"/>
        <rFont val="宋体"/>
        <charset val="134"/>
      </rPr>
      <t>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</si>
</sst>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5" fillId="8" borderId="11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6" fillId="14" borderId="11" applyNumberFormat="false" applyAlignment="false" applyProtection="false">
      <alignment vertical="center"/>
    </xf>
    <xf numFmtId="0" fontId="13" fillId="8" borderId="9" applyNumberFormat="false" applyAlignment="false" applyProtection="false">
      <alignment vertical="center"/>
    </xf>
    <xf numFmtId="0" fontId="27" fillId="32" borderId="15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0" fillId="6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7" fillId="0" borderId="4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49" fontId="8" fillId="0" borderId="4" xfId="0" applyNumberFormat="true" applyFont="true" applyBorder="true" applyAlignment="true">
      <alignment horizontal="center" vertical="center" wrapText="true"/>
    </xf>
    <xf numFmtId="49" fontId="8" fillId="0" borderId="7" xfId="0" applyNumberFormat="true" applyFont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0" fillId="0" borderId="7" xfId="0" applyBorder="true" applyAlignment="true">
      <alignment horizontal="center" vertical="center" wrapText="true"/>
    </xf>
    <xf numFmtId="0" fontId="8" fillId="0" borderId="5" xfId="0" applyFont="true" applyBorder="true" applyAlignment="true">
      <alignment horizontal="center" vertical="center" wrapText="true"/>
    </xf>
    <xf numFmtId="9" fontId="8" fillId="0" borderId="5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8" fillId="0" borderId="5" xfId="0" applyFont="true" applyFill="true" applyBorder="true" applyAlignment="true">
      <alignment vertical="center" wrapText="true"/>
    </xf>
    <xf numFmtId="176" fontId="7" fillId="0" borderId="1" xfId="0" applyNumberFormat="true" applyFont="true" applyBorder="true" applyAlignment="true">
      <alignment vertical="center" wrapText="true"/>
    </xf>
    <xf numFmtId="0" fontId="7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3"/>
  <sheetViews>
    <sheetView tabSelected="1" workbookViewId="0">
      <selection activeCell="Q12" sqref="Q12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0.875" style="2" customWidth="true"/>
    <col min="7" max="7" width="12.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6.25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3">
        <v>134</v>
      </c>
      <c r="G7" s="23">
        <v>134</v>
      </c>
      <c r="H7" s="24">
        <v>132.605503</v>
      </c>
      <c r="I7" s="36">
        <v>10</v>
      </c>
      <c r="J7" s="37">
        <f>H7/G7</f>
        <v>0.989593305970149</v>
      </c>
      <c r="K7" s="36">
        <f>I7*J7</f>
        <v>9.89593305970149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3">
        <v>134</v>
      </c>
      <c r="G8" s="23">
        <v>134</v>
      </c>
      <c r="H8" s="24">
        <v>132.605503</v>
      </c>
      <c r="I8" s="36" t="s">
        <v>17</v>
      </c>
      <c r="J8" s="37"/>
      <c r="K8" s="37"/>
    </row>
    <row r="9" s="1" customFormat="true" ht="20.1" customHeight="true" spans="1:11">
      <c r="A9" s="7"/>
      <c r="B9" s="7"/>
      <c r="C9" s="7"/>
      <c r="D9" s="7" t="s">
        <v>18</v>
      </c>
      <c r="E9" s="7"/>
      <c r="F9" s="24"/>
      <c r="G9" s="24"/>
      <c r="H9" s="24"/>
      <c r="I9" s="36" t="s">
        <v>17</v>
      </c>
      <c r="J9" s="37"/>
      <c r="K9" s="37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5"/>
      <c r="G10" s="25"/>
      <c r="H10" s="25"/>
      <c r="I10" s="36" t="s">
        <v>17</v>
      </c>
      <c r="J10" s="38"/>
      <c r="K10" s="38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87" customHeight="true" spans="1:11">
      <c r="A12" s="9"/>
      <c r="B12" s="7" t="s">
        <v>23</v>
      </c>
      <c r="C12" s="7"/>
      <c r="D12" s="7"/>
      <c r="E12" s="7"/>
      <c r="F12" s="7"/>
      <c r="G12" s="7"/>
      <c r="H12" s="13" t="s">
        <v>24</v>
      </c>
      <c r="I12" s="13"/>
      <c r="J12" s="13"/>
      <c r="K12" s="13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9"/>
      <c r="B14" s="10" t="s">
        <v>32</v>
      </c>
      <c r="C14" s="7" t="s">
        <v>33</v>
      </c>
      <c r="D14" s="11" t="s">
        <v>34</v>
      </c>
      <c r="E14" s="11"/>
      <c r="F14" s="26" t="s">
        <v>35</v>
      </c>
      <c r="G14" s="26"/>
      <c r="H14" s="27" t="s">
        <v>36</v>
      </c>
      <c r="I14" s="39">
        <v>10</v>
      </c>
      <c r="J14" s="39">
        <v>10</v>
      </c>
      <c r="K14" s="40"/>
    </row>
    <row r="15" s="1" customFormat="true" ht="30" customHeight="true" spans="1:11">
      <c r="A15" s="9"/>
      <c r="B15" s="12"/>
      <c r="C15" s="7"/>
      <c r="D15" s="11" t="s">
        <v>37</v>
      </c>
      <c r="E15" s="11"/>
      <c r="F15" s="28" t="s">
        <v>38</v>
      </c>
      <c r="G15" s="28"/>
      <c r="H15" s="27" t="s">
        <v>39</v>
      </c>
      <c r="I15" s="39">
        <v>10</v>
      </c>
      <c r="J15" s="39">
        <v>10</v>
      </c>
      <c r="K15" s="40"/>
    </row>
    <row r="16" s="1" customFormat="true" ht="30" customHeight="true" spans="1:11">
      <c r="A16" s="9"/>
      <c r="B16" s="12"/>
      <c r="C16" s="13" t="s">
        <v>40</v>
      </c>
      <c r="D16" s="11" t="s">
        <v>41</v>
      </c>
      <c r="E16" s="11"/>
      <c r="F16" s="29" t="s">
        <v>42</v>
      </c>
      <c r="G16" s="30"/>
      <c r="H16" s="31">
        <v>1</v>
      </c>
      <c r="I16" s="39">
        <v>10</v>
      </c>
      <c r="J16" s="39">
        <v>10</v>
      </c>
      <c r="K16" s="40"/>
    </row>
    <row r="17" s="1" customFormat="true" ht="30" customHeight="true" spans="1:11">
      <c r="A17" s="9"/>
      <c r="B17" s="12"/>
      <c r="C17" s="14" t="s">
        <v>43</v>
      </c>
      <c r="D17" s="11" t="s">
        <v>44</v>
      </c>
      <c r="E17" s="11"/>
      <c r="F17" s="26" t="s">
        <v>45</v>
      </c>
      <c r="G17" s="26"/>
      <c r="H17" s="27" t="s">
        <v>45</v>
      </c>
      <c r="I17" s="39">
        <v>10</v>
      </c>
      <c r="J17" s="39">
        <v>10</v>
      </c>
      <c r="K17" s="40"/>
    </row>
    <row r="18" s="1" customFormat="true" ht="30" customHeight="true" spans="1:11">
      <c r="A18" s="9"/>
      <c r="B18" s="7" t="s">
        <v>46</v>
      </c>
      <c r="C18" s="13" t="s">
        <v>47</v>
      </c>
      <c r="D18" s="15" t="s">
        <v>48</v>
      </c>
      <c r="E18" s="32"/>
      <c r="F18" s="15" t="s">
        <v>49</v>
      </c>
      <c r="G18" s="32"/>
      <c r="H18" s="27" t="s">
        <v>50</v>
      </c>
      <c r="I18" s="39">
        <v>10</v>
      </c>
      <c r="J18" s="39">
        <v>10</v>
      </c>
      <c r="K18" s="40"/>
    </row>
    <row r="19" s="1" customFormat="true" ht="30" customHeight="true" spans="1:11">
      <c r="A19" s="9"/>
      <c r="B19" s="16"/>
      <c r="C19" s="13" t="s">
        <v>47</v>
      </c>
      <c r="D19" s="11" t="s">
        <v>51</v>
      </c>
      <c r="E19" s="11"/>
      <c r="F19" s="26" t="s">
        <v>52</v>
      </c>
      <c r="G19" s="26"/>
      <c r="H19" s="27" t="s">
        <v>53</v>
      </c>
      <c r="I19" s="39">
        <v>10</v>
      </c>
      <c r="J19" s="39">
        <v>10</v>
      </c>
      <c r="K19" s="40"/>
    </row>
    <row r="20" s="1" customFormat="true" ht="30" customHeight="true" spans="1:13">
      <c r="A20" s="9"/>
      <c r="B20" s="7" t="s">
        <v>54</v>
      </c>
      <c r="C20" s="13" t="s">
        <v>55</v>
      </c>
      <c r="D20" s="11" t="s">
        <v>56</v>
      </c>
      <c r="E20" s="11"/>
      <c r="F20" s="26" t="s">
        <v>57</v>
      </c>
      <c r="G20" s="26"/>
      <c r="H20" s="27" t="s">
        <v>57</v>
      </c>
      <c r="I20" s="39">
        <v>20</v>
      </c>
      <c r="J20" s="39">
        <v>20</v>
      </c>
      <c r="K20" s="40"/>
      <c r="M20" s="44"/>
    </row>
    <row r="21" s="1" customFormat="true" ht="32.25" customHeight="true" spans="1:11">
      <c r="A21" s="9"/>
      <c r="B21" s="17" t="s">
        <v>58</v>
      </c>
      <c r="C21" s="13" t="s">
        <v>59</v>
      </c>
      <c r="D21" s="18" t="s">
        <v>60</v>
      </c>
      <c r="E21" s="18"/>
      <c r="F21" s="33" t="s">
        <v>61</v>
      </c>
      <c r="G21" s="33"/>
      <c r="H21" s="34">
        <v>1</v>
      </c>
      <c r="I21" s="41">
        <v>10</v>
      </c>
      <c r="J21" s="39">
        <v>10</v>
      </c>
      <c r="K21" s="40"/>
    </row>
    <row r="22" s="1" customFormat="true" ht="20.1" customHeight="true" spans="1:12">
      <c r="A22" s="19" t="s">
        <v>62</v>
      </c>
      <c r="B22" s="20"/>
      <c r="C22" s="20"/>
      <c r="D22" s="20"/>
      <c r="E22" s="20"/>
      <c r="F22" s="20"/>
      <c r="G22" s="20"/>
      <c r="H22" s="35"/>
      <c r="I22" s="42">
        <v>100</v>
      </c>
      <c r="J22" s="42">
        <f>K7+J14+J15+J16+J17+J18+J19+J20+J21</f>
        <v>99.8959330597015</v>
      </c>
      <c r="K22" s="43"/>
      <c r="L22" s="44"/>
    </row>
    <row r="23" s="1" customFormat="true" ht="151.5" customHeight="true" spans="1:11">
      <c r="A23" s="21" t="s">
        <v>63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</row>
  </sheetData>
  <mergeCells count="43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A22:H22"/>
    <mergeCell ref="A23:K23"/>
    <mergeCell ref="A11:A12"/>
    <mergeCell ref="A13:A21"/>
    <mergeCell ref="B14:B17"/>
    <mergeCell ref="B18:B19"/>
    <mergeCell ref="C14:C15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2025-08-21T11:12:22Z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