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40"/>
  </bookViews>
  <sheets>
    <sheet name="医疗器械审查业务培训" sheetId="4" r:id="rId1"/>
  </sheets>
  <definedNames>
    <definedName name="_xlnm.Print_Area" localSheetId="0">医疗器械审查业务培训!$A$2:$K$20</definedName>
  </definedNames>
  <calcPr calcId="144525"/>
</workbook>
</file>

<file path=xl/sharedStrings.xml><?xml version="1.0" encoding="utf-8"?>
<sst xmlns="http://schemas.openxmlformats.org/spreadsheetml/2006/main" count="64" uniqueCount="58">
  <si>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</si>
  <si>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（2024年度）</t>
  </si>
  <si>
    <t>项目名称</t>
  </si>
  <si>
    <t>医疗器械审查业务培训</t>
  </si>
  <si>
    <t>主管部门</t>
  </si>
  <si>
    <t>北京市药品监督管理局066</t>
  </si>
  <si>
    <t>实施单位</t>
  </si>
  <si>
    <t>北京市医疗器械审评检查中心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</si>
  <si>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</si>
  <si>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</si>
  <si>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</si>
  <si>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</si>
  <si>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</si>
  <si>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</si>
  <si>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</si>
  <si>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</si>
  <si>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</si>
  <si>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</si>
  <si>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</si>
  <si>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</si>
  <si>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</si>
  <si>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</si>
  <si>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</si>
  <si>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为依责完成好本市医疗器械研发、注册、生产、流通等环节技术审评、核查、检查的技术性和事务性的工作，开展医疗器械质量体系检查员相关培训工作，从而确保医疗器械审评检查工作顺利开展，为本市医疗器械产业发展提供更好的技术服务。</t>
  </si>
  <si>
    <t>为依责完成好本市医疗器械研发、注册、生产、流通等环节技术审评、核查、检查的技术性和事务性的工作，全年共完成3次医疗器械质量体系检查员相关培训，通过培训医疗器械质量体系检查员整体素质得到了提升，从而保障了医疗器械审评检查工作顺利开展，为本市医疗器械产业发展提供了更好的技术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</si>
  <si>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</si>
  <si>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</si>
  <si>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</si>
  <si>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</si>
  <si>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</si>
  <si>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</si>
  <si>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</si>
  <si>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产出指标
</t>
  </si>
  <si>
    <t>数量指标</t>
  </si>
  <si>
    <t>医疗器械质量体系检查员相关培训次数</t>
  </si>
  <si>
    <t>≥2次</t>
  </si>
  <si>
    <t>3次</t>
  </si>
  <si>
    <t>质量指标</t>
  </si>
  <si>
    <t>培训合格率</t>
  </si>
  <si>
    <t>≥95%</t>
  </si>
  <si>
    <t>时效指标</t>
  </si>
  <si>
    <t>培训项目实施期</t>
  </si>
  <si>
    <t>＝1年</t>
  </si>
  <si>
    <t>1年</t>
  </si>
  <si>
    <t>成本指标</t>
  </si>
  <si>
    <t>经济成本指标</t>
  </si>
  <si>
    <t>人均培训成本</t>
  </si>
  <si>
    <t>≤550元/天</t>
  </si>
  <si>
    <t>效益指标</t>
  </si>
  <si>
    <t>社会效益指标</t>
  </si>
  <si>
    <t>医疗器械质量体系检查员整体素质</t>
  </si>
  <si>
    <t>得到提升</t>
  </si>
  <si>
    <t>通过培训医疗器械质量体系检查员整体素质得到了提升，保障了医疗器械审评检查工作顺利开展</t>
  </si>
  <si>
    <t>满意度指标</t>
  </si>
  <si>
    <t>服务对象满意度指标</t>
  </si>
  <si>
    <t>培训人员满意度</t>
  </si>
  <si>
    <t>总分</t>
  </si>
  <si>
    <t>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-年度指标值（A）/年度指标值（A）*100%。若计算结果在200%—300%（含200%）区间，则按照该指标分值的10%扣分；计算结果在300%—500%（含300%）区间，则按照该指标分值的20%扣分；计算结果高于500%（含500%），则按照该指标分值的30%扣分。
3.定性指标根据指标完成情况分为：达成预期目标、基本达成预期指标且效果较好、部分达成预期指标且具有一定效果、未达成预期指标且效果较差四档，分别按照该指标对应分值区间100-90%（含90%）、90-75%（含75%）、75-60%（含60%）、60-0%合理确定分值。                                                                                                  4.请在“偏差原因分析及改进措施”中说明偏离目标、不能完成目标的原因及拟采取的措施。
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</si>
</sst>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_);\(0.00\)"/>
    <numFmt numFmtId="43" formatCode="_ * #,##0.00_ ;_ * \-#,##0.00_ ;_ * &quot;-&quot;??_ ;_ @_ "/>
    <numFmt numFmtId="41" formatCode="_ * #,##0_ ;_ * \-#,##0_ ;_ * &quot;-&quot;_ ;_ @_ "/>
    <numFmt numFmtId="177" formatCode="0.000000_);[Red]\(0.000000\)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6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0" fillId="31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13" fillId="0" borderId="10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0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19" fillId="0" borderId="9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33" borderId="0" applyNumberFormat="false" applyBorder="false" applyAlignment="false" applyProtection="false">
      <alignment vertical="center"/>
    </xf>
    <xf numFmtId="0" fontId="23" fillId="27" borderId="12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24" fillId="30" borderId="12" applyNumberFormat="false" applyAlignment="false" applyProtection="false">
      <alignment vertical="center"/>
    </xf>
    <xf numFmtId="0" fontId="25" fillId="27" borderId="13" applyNumberFormat="false" applyAlignment="false" applyProtection="false">
      <alignment vertical="center"/>
    </xf>
    <xf numFmtId="0" fontId="26" fillId="32" borderId="14" applyNumberFormat="false" applyAlignment="false" applyProtection="false">
      <alignment vertical="center"/>
    </xf>
    <xf numFmtId="0" fontId="27" fillId="0" borderId="15" applyNumberFormat="false" applyFill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0" fillId="12" borderId="8" applyNumberFormat="false" applyFon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11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true" applyAlignment="true">
      <alignment horizontal="center" vertical="center" wrapText="true"/>
    </xf>
    <xf numFmtId="0" fontId="0" fillId="0" borderId="0" xfId="0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4" fillId="0" borderId="0" xfId="0" applyFont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left" vertical="center" wrapText="true"/>
    </xf>
    <xf numFmtId="0" fontId="2" fillId="0" borderId="1" xfId="0" applyFont="true" applyBorder="true" applyAlignment="true">
      <alignment horizontal="center" vertical="center" textRotation="255" wrapText="true"/>
    </xf>
    <xf numFmtId="0" fontId="2" fillId="0" borderId="2" xfId="0" applyFont="true" applyBorder="true" applyAlignment="true">
      <alignment horizontal="center" vertical="center" textRotation="255" wrapText="true"/>
    </xf>
    <xf numFmtId="0" fontId="2" fillId="0" borderId="3" xfId="0" applyFont="true" applyBorder="true" applyAlignment="true">
      <alignment horizontal="center" vertical="center" textRotation="255" wrapText="true"/>
    </xf>
    <xf numFmtId="0" fontId="2" fillId="0" borderId="2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2" fillId="0" borderId="3" xfId="0" applyFont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0" fontId="2" fillId="0" borderId="2" xfId="0" applyFont="true" applyFill="true" applyBorder="true" applyAlignment="true">
      <alignment horizontal="center" vertical="center" wrapText="true"/>
    </xf>
    <xf numFmtId="0" fontId="2" fillId="0" borderId="4" xfId="0" applyFont="true" applyBorder="true" applyAlignment="true">
      <alignment horizontal="center" vertical="center" textRotation="255" wrapText="true"/>
    </xf>
    <xf numFmtId="0" fontId="2" fillId="0" borderId="4" xfId="0" applyFont="true" applyBorder="true" applyAlignment="true">
      <alignment horizontal="center" vertical="center" wrapText="true"/>
    </xf>
    <xf numFmtId="0" fontId="6" fillId="0" borderId="4" xfId="0" applyFont="true" applyBorder="true" applyAlignment="true">
      <alignment horizontal="center" vertical="center" wrapText="true"/>
    </xf>
    <xf numFmtId="0" fontId="7" fillId="0" borderId="5" xfId="0" applyFont="true" applyBorder="true" applyAlignment="true">
      <alignment horizontal="center" vertical="center" wrapText="true"/>
    </xf>
    <xf numFmtId="0" fontId="7" fillId="0" borderId="6" xfId="0" applyFont="true" applyBorder="true" applyAlignment="true">
      <alignment horizontal="center" vertical="center" wrapText="true"/>
    </xf>
    <xf numFmtId="0" fontId="5" fillId="0" borderId="0" xfId="0" applyFont="true" applyBorder="true" applyAlignment="true">
      <alignment horizontal="left" vertical="center" wrapText="true"/>
    </xf>
    <xf numFmtId="0" fontId="1" fillId="0" borderId="0" xfId="0" applyFont="true" applyBorder="true" applyAlignment="true">
      <alignment horizontal="left" vertical="center" wrapText="true"/>
    </xf>
    <xf numFmtId="0" fontId="2" fillId="2" borderId="1" xfId="0" applyNumberFormat="true" applyFont="true" applyFill="true" applyBorder="true" applyAlignment="true">
      <alignment horizontal="center" vertical="center" wrapText="true"/>
    </xf>
    <xf numFmtId="177" fontId="2" fillId="2" borderId="1" xfId="0" applyNumberFormat="true" applyFont="true" applyFill="true" applyBorder="true" applyAlignment="true">
      <alignment horizontal="center" vertical="center" wrapText="true"/>
    </xf>
    <xf numFmtId="176" fontId="2" fillId="0" borderId="1" xfId="0" applyNumberFormat="true" applyFont="true" applyFill="true" applyBorder="true" applyAlignment="true">
      <alignment horizontal="center" vertical="center" wrapText="true"/>
    </xf>
    <xf numFmtId="176" fontId="2" fillId="0" borderId="1" xfId="0" applyNumberFormat="true" applyFont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left" vertical="center" wrapText="true"/>
    </xf>
    <xf numFmtId="0" fontId="8" fillId="0" borderId="1" xfId="0" applyFont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center" vertical="center" wrapText="true"/>
    </xf>
    <xf numFmtId="9" fontId="8" fillId="0" borderId="1" xfId="0" applyNumberFormat="true" applyFont="true" applyFill="true" applyBorder="true" applyAlignment="true">
      <alignment horizontal="center" vertical="center" wrapText="true"/>
    </xf>
    <xf numFmtId="0" fontId="8" fillId="0" borderId="4" xfId="0" applyFont="true" applyBorder="true" applyAlignment="true">
      <alignment horizontal="center" vertical="center" wrapText="true"/>
    </xf>
    <xf numFmtId="9" fontId="8" fillId="0" borderId="4" xfId="0" applyNumberFormat="true" applyFont="true" applyFill="true" applyBorder="true" applyAlignment="true">
      <alignment horizontal="center" vertical="center" wrapText="true"/>
    </xf>
    <xf numFmtId="0" fontId="7" fillId="0" borderId="7" xfId="0" applyFont="true" applyBorder="true" applyAlignment="true">
      <alignment horizontal="center" vertical="center" wrapText="true"/>
    </xf>
    <xf numFmtId="176" fontId="2" fillId="2" borderId="1" xfId="0" applyNumberFormat="true" applyFont="true" applyFill="true" applyBorder="true" applyAlignment="true">
      <alignment horizontal="center" vertical="center" wrapText="true"/>
    </xf>
    <xf numFmtId="10" fontId="2" fillId="2" borderId="1" xfId="0" applyNumberFormat="true" applyFont="true" applyFill="true" applyBorder="true" applyAlignment="true">
      <alignment horizontal="center" vertical="center" wrapText="true"/>
    </xf>
    <xf numFmtId="10" fontId="2" fillId="0" borderId="1" xfId="0" applyNumberFormat="true" applyFont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vertical="center" wrapText="true"/>
    </xf>
    <xf numFmtId="0" fontId="5" fillId="0" borderId="1" xfId="0" applyFont="true" applyFill="true" applyBorder="true" applyAlignment="true">
      <alignment vertical="center" wrapText="true"/>
    </xf>
    <xf numFmtId="0" fontId="8" fillId="0" borderId="4" xfId="0" applyFont="true" applyFill="true" applyBorder="true" applyAlignment="true">
      <alignment vertical="center" wrapText="true"/>
    </xf>
    <xf numFmtId="176" fontId="7" fillId="0" borderId="1" xfId="0" applyNumberFormat="true" applyFont="true" applyBorder="true" applyAlignment="true">
      <alignment vertical="center" wrapText="true"/>
    </xf>
    <xf numFmtId="0" fontId="7" fillId="0" borderId="1" xfId="0" applyFont="true" applyBorder="true" applyAlignment="true">
      <alignment vertical="center" wrapText="true"/>
    </xf>
    <xf numFmtId="176" fontId="1" fillId="0" borderId="0" xfId="0" applyNumberFormat="true" applyFont="true" applyAlignment="true">
      <alignment horizontal="center" vertical="center" wrapText="true"/>
    </xf>
    <xf numFmtId="0" fontId="8" fillId="0" borderId="1" xfId="0" applyFont="true" applyBorder="true" applyAlignment="true" quotePrefix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21"/>
  <sheetViews>
    <sheetView tabSelected="1" workbookViewId="0">
      <selection activeCell="Q12" sqref="Q12"/>
    </sheetView>
  </sheetViews>
  <sheetFormatPr defaultColWidth="9" defaultRowHeight="13.5"/>
  <cols>
    <col min="1" max="1" width="4.625" style="2" customWidth="true"/>
    <col min="2" max="2" width="10.375" style="2" customWidth="true"/>
    <col min="3" max="3" width="12.875" style="2" customWidth="true"/>
    <col min="4" max="4" width="10.625" style="2" customWidth="true"/>
    <col min="5" max="5" width="8.125" style="2" customWidth="true"/>
    <col min="6" max="6" width="10.875" style="2" customWidth="true"/>
    <col min="7" max="7" width="12.5" style="2" customWidth="true"/>
    <col min="8" max="8" width="26.875" style="2" customWidth="true"/>
    <col min="9" max="9" width="9.625" style="2" customWidth="true"/>
    <col min="10" max="10" width="10.25" style="2" customWidth="true"/>
    <col min="11" max="11" width="11.375" style="2" customWidth="true"/>
    <col min="12" max="16384" width="9" style="2"/>
  </cols>
  <sheetData>
    <row r="1" spans="1:11">
      <c r="A1" s="3"/>
      <c r="B1" s="3"/>
      <c r="C1" s="3"/>
      <c r="D1" s="3"/>
      <c r="E1" s="5"/>
      <c r="F1" s="5"/>
      <c r="G1" s="5"/>
      <c r="H1" s="5"/>
      <c r="I1" s="5"/>
      <c r="J1" s="5"/>
      <c r="K1" s="5"/>
    </row>
    <row r="2" ht="21" spans="1:11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21.75" customHeight="true" spans="1:11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true" ht="20.1" customHeight="true" spans="1:11">
      <c r="A4" s="6" t="s">
        <v>2</v>
      </c>
      <c r="B4" s="6"/>
      <c r="C4" s="6"/>
      <c r="D4" s="7" t="s">
        <v>3</v>
      </c>
      <c r="E4" s="7"/>
      <c r="F4" s="7"/>
      <c r="G4" s="7"/>
      <c r="H4" s="7"/>
      <c r="I4" s="7"/>
      <c r="J4" s="7"/>
      <c r="K4" s="7"/>
    </row>
    <row r="5" s="1" customFormat="true" ht="20.1" customHeight="true" spans="1:11">
      <c r="A5" s="7" t="s">
        <v>4</v>
      </c>
      <c r="B5" s="7"/>
      <c r="C5" s="7"/>
      <c r="D5" s="7" t="s">
        <v>5</v>
      </c>
      <c r="E5" s="7"/>
      <c r="F5" s="7"/>
      <c r="G5" s="7"/>
      <c r="H5" s="7" t="s">
        <v>6</v>
      </c>
      <c r="I5" s="7" t="s">
        <v>7</v>
      </c>
      <c r="J5" s="7"/>
      <c r="K5" s="7"/>
    </row>
    <row r="6" s="1" customFormat="true" ht="30" customHeight="true" spans="1:11">
      <c r="A6" s="7" t="s">
        <v>8</v>
      </c>
      <c r="B6" s="7"/>
      <c r="C6" s="7"/>
      <c r="D6" s="7"/>
      <c r="E6" s="7"/>
      <c r="F6" s="7" t="s">
        <v>9</v>
      </c>
      <c r="G6" s="7" t="s">
        <v>10</v>
      </c>
      <c r="H6" s="7" t="s">
        <v>11</v>
      </c>
      <c r="I6" s="7" t="s">
        <v>12</v>
      </c>
      <c r="J6" s="7" t="s">
        <v>13</v>
      </c>
      <c r="K6" s="7" t="s">
        <v>14</v>
      </c>
    </row>
    <row r="7" s="1" customFormat="true" ht="20.1" customHeight="true" spans="1:11">
      <c r="A7" s="7"/>
      <c r="B7" s="7"/>
      <c r="C7" s="7"/>
      <c r="D7" s="8" t="s">
        <v>15</v>
      </c>
      <c r="E7" s="8"/>
      <c r="F7" s="24">
        <v>6.93</v>
      </c>
      <c r="G7" s="24">
        <v>6.93</v>
      </c>
      <c r="H7" s="24">
        <v>6.9289</v>
      </c>
      <c r="I7" s="35">
        <v>10</v>
      </c>
      <c r="J7" s="36">
        <f>H7/G7</f>
        <v>0.99984126984127</v>
      </c>
      <c r="K7" s="35">
        <f>I7*J7</f>
        <v>9.9984126984127</v>
      </c>
    </row>
    <row r="8" s="1" customFormat="true" ht="20.1" customHeight="true" spans="1:11">
      <c r="A8" s="7"/>
      <c r="B8" s="7"/>
      <c r="C8" s="7"/>
      <c r="D8" s="7" t="s">
        <v>16</v>
      </c>
      <c r="E8" s="7"/>
      <c r="F8" s="24">
        <v>6.93</v>
      </c>
      <c r="G8" s="24">
        <v>6.93</v>
      </c>
      <c r="H8" s="24">
        <v>6.9289</v>
      </c>
      <c r="I8" s="35" t="s">
        <v>17</v>
      </c>
      <c r="J8" s="36"/>
      <c r="K8" s="36"/>
    </row>
    <row r="9" s="1" customFormat="true" ht="20.1" customHeight="true" spans="1:11">
      <c r="A9" s="7"/>
      <c r="B9" s="7"/>
      <c r="C9" s="7"/>
      <c r="D9" s="7" t="s">
        <v>18</v>
      </c>
      <c r="E9" s="7"/>
      <c r="F9" s="25"/>
      <c r="G9" s="25"/>
      <c r="H9" s="25"/>
      <c r="I9" s="35" t="s">
        <v>17</v>
      </c>
      <c r="J9" s="36"/>
      <c r="K9" s="36"/>
    </row>
    <row r="10" s="1" customFormat="true" ht="20.1" customHeight="true" spans="1:11">
      <c r="A10" s="7"/>
      <c r="B10" s="7"/>
      <c r="C10" s="7"/>
      <c r="D10" s="8" t="s">
        <v>19</v>
      </c>
      <c r="E10" s="8"/>
      <c r="F10" s="26"/>
      <c r="G10" s="27"/>
      <c r="H10" s="27"/>
      <c r="I10" s="35" t="s">
        <v>17</v>
      </c>
      <c r="J10" s="37"/>
      <c r="K10" s="37"/>
    </row>
    <row r="11" s="1" customFormat="true" ht="21.75" customHeight="true" spans="1:11">
      <c r="A11" s="9" t="s">
        <v>20</v>
      </c>
      <c r="B11" s="7" t="s">
        <v>21</v>
      </c>
      <c r="C11" s="7"/>
      <c r="D11" s="7"/>
      <c r="E11" s="7"/>
      <c r="F11" s="7"/>
      <c r="G11" s="7"/>
      <c r="H11" s="7" t="s">
        <v>22</v>
      </c>
      <c r="I11" s="7"/>
      <c r="J11" s="7"/>
      <c r="K11" s="7"/>
    </row>
    <row r="12" s="1" customFormat="true" ht="87" customHeight="true" spans="1:11">
      <c r="A12" s="9"/>
      <c r="B12" s="8" t="s">
        <v>23</v>
      </c>
      <c r="C12" s="8"/>
      <c r="D12" s="8"/>
      <c r="E12" s="8"/>
      <c r="F12" s="8"/>
      <c r="G12" s="8"/>
      <c r="H12" s="28" t="s">
        <v>24</v>
      </c>
      <c r="I12" s="28"/>
      <c r="J12" s="28"/>
      <c r="K12" s="28"/>
    </row>
    <row r="13" s="1" customFormat="true" ht="40.5" customHeight="true" spans="1:11">
      <c r="A13" s="10" t="s">
        <v>25</v>
      </c>
      <c r="B13" s="7" t="s">
        <v>26</v>
      </c>
      <c r="C13" s="7" t="s">
        <v>27</v>
      </c>
      <c r="D13" s="7" t="s">
        <v>28</v>
      </c>
      <c r="E13" s="7"/>
      <c r="F13" s="7" t="s">
        <v>29</v>
      </c>
      <c r="G13" s="7"/>
      <c r="H13" s="7" t="s">
        <v>30</v>
      </c>
      <c r="I13" s="7" t="s">
        <v>12</v>
      </c>
      <c r="J13" s="7" t="s">
        <v>14</v>
      </c>
      <c r="K13" s="7" t="s">
        <v>31</v>
      </c>
    </row>
    <row r="14" s="1" customFormat="true" ht="30" customHeight="true" spans="1:11">
      <c r="A14" s="11"/>
      <c r="B14" s="12" t="s">
        <v>32</v>
      </c>
      <c r="C14" s="7" t="s">
        <v>33</v>
      </c>
      <c r="D14" s="13" t="s">
        <v>34</v>
      </c>
      <c r="E14" s="13"/>
      <c r="F14" s="29" t="s">
        <v>35</v>
      </c>
      <c r="G14" s="29"/>
      <c r="H14" s="30" t="s">
        <v>36</v>
      </c>
      <c r="I14" s="38">
        <v>10</v>
      </c>
      <c r="J14" s="38">
        <v>10</v>
      </c>
      <c r="K14" s="39"/>
    </row>
    <row r="15" s="1" customFormat="true" ht="30" customHeight="true" spans="1:11">
      <c r="A15" s="11"/>
      <c r="B15" s="14"/>
      <c r="C15" s="15" t="s">
        <v>37</v>
      </c>
      <c r="D15" s="13" t="s">
        <v>38</v>
      </c>
      <c r="E15" s="13"/>
      <c r="F15" s="29" t="s">
        <v>39</v>
      </c>
      <c r="G15" s="29"/>
      <c r="H15" s="31">
        <v>1</v>
      </c>
      <c r="I15" s="38">
        <v>10</v>
      </c>
      <c r="J15" s="38">
        <v>10</v>
      </c>
      <c r="K15" s="39"/>
    </row>
    <row r="16" s="1" customFormat="true" ht="30" customHeight="true" spans="1:11">
      <c r="A16" s="11"/>
      <c r="B16" s="14"/>
      <c r="C16" s="15" t="s">
        <v>40</v>
      </c>
      <c r="D16" s="13" t="s">
        <v>41</v>
      </c>
      <c r="E16" s="13"/>
      <c r="F16" s="44" t="s">
        <v>42</v>
      </c>
      <c r="G16" s="29"/>
      <c r="H16" s="30" t="s">
        <v>43</v>
      </c>
      <c r="I16" s="38">
        <v>20</v>
      </c>
      <c r="J16" s="38">
        <v>20</v>
      </c>
      <c r="K16" s="39"/>
    </row>
    <row r="17" s="1" customFormat="true" ht="30" customHeight="true" spans="1:11">
      <c r="A17" s="11"/>
      <c r="B17" s="7" t="s">
        <v>44</v>
      </c>
      <c r="C17" s="15" t="s">
        <v>45</v>
      </c>
      <c r="D17" s="13" t="s">
        <v>46</v>
      </c>
      <c r="E17" s="13"/>
      <c r="F17" s="29" t="s">
        <v>47</v>
      </c>
      <c r="G17" s="29"/>
      <c r="H17" s="30" t="s">
        <v>47</v>
      </c>
      <c r="I17" s="38">
        <v>20</v>
      </c>
      <c r="J17" s="38">
        <v>20</v>
      </c>
      <c r="K17" s="39"/>
    </row>
    <row r="18" s="1" customFormat="true" ht="54" customHeight="true" spans="1:13">
      <c r="A18" s="11"/>
      <c r="B18" s="7" t="s">
        <v>48</v>
      </c>
      <c r="C18" s="16" t="s">
        <v>49</v>
      </c>
      <c r="D18" s="13" t="s">
        <v>50</v>
      </c>
      <c r="E18" s="13"/>
      <c r="F18" s="29" t="s">
        <v>51</v>
      </c>
      <c r="G18" s="29"/>
      <c r="H18" s="30" t="s">
        <v>52</v>
      </c>
      <c r="I18" s="38">
        <v>20</v>
      </c>
      <c r="J18" s="38">
        <v>20</v>
      </c>
      <c r="K18" s="39"/>
      <c r="M18" s="43"/>
    </row>
    <row r="19" s="1" customFormat="true" ht="32.25" customHeight="true" spans="1:11">
      <c r="A19" s="17"/>
      <c r="B19" s="18" t="s">
        <v>53</v>
      </c>
      <c r="C19" s="15" t="s">
        <v>54</v>
      </c>
      <c r="D19" s="19" t="s">
        <v>55</v>
      </c>
      <c r="E19" s="19"/>
      <c r="F19" s="32" t="s">
        <v>39</v>
      </c>
      <c r="G19" s="32"/>
      <c r="H19" s="33">
        <v>1</v>
      </c>
      <c r="I19" s="40">
        <v>10</v>
      </c>
      <c r="J19" s="38">
        <v>10</v>
      </c>
      <c r="K19" s="39"/>
    </row>
    <row r="20" s="1" customFormat="true" ht="20.1" customHeight="true" spans="1:12">
      <c r="A20" s="20" t="s">
        <v>56</v>
      </c>
      <c r="B20" s="21"/>
      <c r="C20" s="21"/>
      <c r="D20" s="21"/>
      <c r="E20" s="21"/>
      <c r="F20" s="21"/>
      <c r="G20" s="21"/>
      <c r="H20" s="34"/>
      <c r="I20" s="41">
        <v>100</v>
      </c>
      <c r="J20" s="41">
        <f>K7+SUM(J14:J19)</f>
        <v>99.9984126984127</v>
      </c>
      <c r="K20" s="42"/>
      <c r="L20" s="43"/>
    </row>
    <row r="21" s="1" customFormat="true" ht="121.5" customHeight="true" spans="1:11">
      <c r="A21" s="22" t="s">
        <v>57</v>
      </c>
      <c r="B21" s="23"/>
      <c r="C21" s="23"/>
      <c r="D21" s="23"/>
      <c r="E21" s="23"/>
      <c r="F21" s="23"/>
      <c r="G21" s="23"/>
      <c r="H21" s="23"/>
      <c r="I21" s="23"/>
      <c r="J21" s="23"/>
      <c r="K21" s="23"/>
    </row>
  </sheetData>
  <mergeCells count="37">
    <mergeCell ref="A1:D1"/>
    <mergeCell ref="A2:K2"/>
    <mergeCell ref="A3:K3"/>
    <mergeCell ref="A4:C4"/>
    <mergeCell ref="D4:K4"/>
    <mergeCell ref="A5:C5"/>
    <mergeCell ref="D5:G5"/>
    <mergeCell ref="I5:K5"/>
    <mergeCell ref="D6:E6"/>
    <mergeCell ref="D7:E7"/>
    <mergeCell ref="D8:E8"/>
    <mergeCell ref="D9:E9"/>
    <mergeCell ref="D10:E10"/>
    <mergeCell ref="B11:G11"/>
    <mergeCell ref="H11:K11"/>
    <mergeCell ref="B12:G12"/>
    <mergeCell ref="H12:K12"/>
    <mergeCell ref="D13:E13"/>
    <mergeCell ref="F13:G13"/>
    <mergeCell ref="D14:E14"/>
    <mergeCell ref="F14:G14"/>
    <mergeCell ref="D15:E15"/>
    <mergeCell ref="F15:G15"/>
    <mergeCell ref="D16:E16"/>
    <mergeCell ref="F16:G16"/>
    <mergeCell ref="D17:E17"/>
    <mergeCell ref="F17:G17"/>
    <mergeCell ref="D18:E18"/>
    <mergeCell ref="F18:G18"/>
    <mergeCell ref="D19:E19"/>
    <mergeCell ref="F19:G19"/>
    <mergeCell ref="A20:H20"/>
    <mergeCell ref="A21:K21"/>
    <mergeCell ref="A11:A12"/>
    <mergeCell ref="A13:A19"/>
    <mergeCell ref="B14:B16"/>
    <mergeCell ref="A6:C10"/>
  </mergeCells>
  <pageMargins left="0.699305555555556" right="0.699305555555556" top="0.75" bottom="0.75" header="0.3" footer="0.3"/>
  <pageSetup paperSize="9" scale="94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医疗器械审查业务培训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2006-09-18T11:21:00Z</dcterms:created>
  <dcterms:modified xsi:type="dcterms:W3CDTF">2025-08-21T11:14:30Z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