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K7" i="1"/>
  <c r="J7" i="1"/>
</calcChain>
</file>

<file path=xl/sharedStrings.xml><?xml version="1.0" encoding="utf-8"?>
<sst xmlns="http://schemas.openxmlformats.org/spreadsheetml/2006/main" count="67" uniqueCount="62">
  <si>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</si>
  <si>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</si>
  <si>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</si>
  <si>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药品、医疗器械、化妆品市级监督抽验经费（购样）</t>
  </si>
  <si>
    <t>主管部门</t>
  </si>
  <si>
    <t>北京市药品监督管理局066</t>
  </si>
  <si>
    <t>实施单位</t>
  </si>
  <si>
    <t>北京市药品监督管理局第三分局066008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</si>
  <si>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</si>
  <si>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</si>
  <si>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</si>
  <si>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</si>
  <si>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</si>
  <si>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</si>
  <si>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</si>
  <si>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</si>
  <si>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</si>
  <si>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</si>
  <si>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</si>
  <si>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</si>
  <si>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</si>
  <si>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</si>
  <si>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</si>
  <si>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承担年度辖区内企业的市级抽样工作，完成抽样任务，保障辖区内相关产品安全</t>
  </si>
  <si>
    <t>承担年度辖区内企业的市级抽样工作，完成了抽样任务，保障了辖区内相关产品安全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</si>
  <si>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</si>
  <si>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</si>
  <si>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</si>
  <si>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</si>
  <si>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</si>
  <si>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</si>
  <si>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</si>
  <si>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</si>
  <si>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 xml:space="preserve">产出指标
</t>
  </si>
  <si>
    <t>数量指标</t>
  </si>
  <si>
    <t>药品、化妆品购样批次</t>
  </si>
  <si>
    <t>≥1269批次</t>
  </si>
  <si>
    <t>1269批次</t>
  </si>
  <si>
    <t>质量指标</t>
  </si>
  <si>
    <t>药品、化妆品监督抽验任务完成率</t>
  </si>
  <si>
    <t>≥95%</t>
  </si>
  <si>
    <t>时效指标</t>
  </si>
  <si>
    <t>完成时间</t>
  </si>
  <si>
    <t>2024年12月底前</t>
  </si>
  <si>
    <t>成本指标</t>
  </si>
  <si>
    <t>经济成本指标</t>
  </si>
  <si>
    <t>药品样品每批均价</t>
  </si>
  <si>
    <t>≤2182.76元</t>
  </si>
  <si>
    <t>2098元</t>
  </si>
  <si>
    <t>购样经费预算控制数</t>
  </si>
  <si>
    <t>≤269万元</t>
  </si>
  <si>
    <t>255.868087万元</t>
  </si>
  <si>
    <t>效益指标</t>
  </si>
  <si>
    <t>社会效益指标</t>
  </si>
  <si>
    <t>辖区药品安全</t>
  </si>
  <si>
    <t>得到保障</t>
  </si>
  <si>
    <t>满意度指标</t>
  </si>
  <si>
    <t>服务对象满意度指标</t>
  </si>
  <si>
    <t>被抽样单位满意度</t>
  </si>
  <si>
    <t>≥85%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</si>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</sst>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0" fillId="0" borderId="0" xfId="0" applyNumberFormat="1" applyFont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3" workbookViewId="0">
      <selection activeCell="J18" sqref="J18"/>
    </sheetView>
  </sheetViews>
  <sheetFormatPr defaultColWidth="9" defaultRowHeight="13.5"/>
  <cols>
    <col min="1" max="1" width="4.625" style="3" customWidth="1"/>
    <col min="2" max="2" width="10.375" style="3" customWidth="1"/>
    <col min="3" max="3" width="12.875" style="3" customWidth="1"/>
    <col min="4" max="4" width="10.625" style="3" customWidth="1"/>
    <col min="5" max="5" width="8.125" style="3" customWidth="1"/>
    <col min="6" max="6" width="10.875" style="3" customWidth="1"/>
    <col min="7" max="7" width="12.5" style="3" customWidth="1"/>
    <col min="8" max="8" width="17.75" style="3" customWidth="1"/>
    <col min="9" max="9" width="9.625" style="3" customWidth="1"/>
    <col min="10" max="10" width="10.25" style="3" customWidth="1"/>
    <col min="11" max="11" width="20.125" style="3" customWidth="1"/>
    <col min="12" max="16384" width="9" style="3"/>
  </cols>
  <sheetData>
    <row r="1" spans="1:11">
      <c r="A1" s="45"/>
      <c r="B1" s="45"/>
      <c r="C1" s="45"/>
      <c r="D1" s="45"/>
      <c r="E1" s="4"/>
      <c r="F1" s="4"/>
      <c r="G1" s="4"/>
      <c r="H1" s="4"/>
      <c r="I1" s="4"/>
      <c r="J1" s="4"/>
      <c r="K1" s="4"/>
    </row>
    <row r="2" spans="1:11" ht="2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21.75" customHeight="1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s="1" customFormat="1" ht="20.100000000000001" customHeight="1">
      <c r="A4" s="48" t="s">
        <v>2</v>
      </c>
      <c r="B4" s="48"/>
      <c r="C4" s="48"/>
      <c r="D4" s="42" t="s">
        <v>3</v>
      </c>
      <c r="E4" s="42"/>
      <c r="F4" s="42"/>
      <c r="G4" s="42"/>
      <c r="H4" s="42"/>
      <c r="I4" s="42"/>
      <c r="J4" s="42"/>
      <c r="K4" s="42"/>
    </row>
    <row r="5" spans="1:11" s="1" customFormat="1" ht="20.100000000000001" customHeight="1">
      <c r="A5" s="42" t="s">
        <v>4</v>
      </c>
      <c r="B5" s="42"/>
      <c r="C5" s="42"/>
      <c r="D5" s="42" t="s">
        <v>5</v>
      </c>
      <c r="E5" s="42"/>
      <c r="F5" s="42"/>
      <c r="G5" s="42"/>
      <c r="H5" s="5" t="s">
        <v>6</v>
      </c>
      <c r="I5" s="42" t="s">
        <v>7</v>
      </c>
      <c r="J5" s="42"/>
      <c r="K5" s="42"/>
    </row>
    <row r="6" spans="1:11" s="1" customFormat="1" ht="30" customHeight="1">
      <c r="A6" s="42" t="s">
        <v>8</v>
      </c>
      <c r="B6" s="42"/>
      <c r="C6" s="42"/>
      <c r="D6" s="42"/>
      <c r="E6" s="42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</row>
    <row r="7" spans="1:11" s="1" customFormat="1" ht="20.100000000000001" customHeight="1">
      <c r="A7" s="42"/>
      <c r="B7" s="42"/>
      <c r="C7" s="42"/>
      <c r="D7" s="44" t="s">
        <v>15</v>
      </c>
      <c r="E7" s="44"/>
      <c r="F7" s="8">
        <v>114.19</v>
      </c>
      <c r="G7" s="8">
        <v>269</v>
      </c>
      <c r="H7" s="9">
        <v>255.868087</v>
      </c>
      <c r="I7" s="15">
        <v>10</v>
      </c>
      <c r="J7" s="16">
        <f>H7/G7</f>
        <v>0.951182479553903</v>
      </c>
      <c r="K7" s="15">
        <f>I7*J7</f>
        <v>9.5118247955390292</v>
      </c>
    </row>
    <row r="8" spans="1:11" s="1" customFormat="1" ht="20.100000000000001" customHeight="1">
      <c r="A8" s="42"/>
      <c r="B8" s="42"/>
      <c r="C8" s="42"/>
      <c r="D8" s="42" t="s">
        <v>16</v>
      </c>
      <c r="E8" s="42"/>
      <c r="F8" s="8">
        <v>114.19</v>
      </c>
      <c r="G8" s="8">
        <v>269</v>
      </c>
      <c r="H8" s="9">
        <v>255.868087</v>
      </c>
      <c r="I8" s="15" t="s">
        <v>17</v>
      </c>
      <c r="J8" s="16"/>
      <c r="K8" s="16"/>
    </row>
    <row r="9" spans="1:11" s="1" customFormat="1" ht="20.100000000000001" customHeight="1">
      <c r="A9" s="42"/>
      <c r="B9" s="42"/>
      <c r="C9" s="42"/>
      <c r="D9" s="42" t="s">
        <v>18</v>
      </c>
      <c r="E9" s="42"/>
      <c r="F9" s="9"/>
      <c r="G9" s="9"/>
      <c r="H9" s="9"/>
      <c r="I9" s="15" t="s">
        <v>17</v>
      </c>
      <c r="J9" s="16"/>
      <c r="K9" s="16"/>
    </row>
    <row r="10" spans="1:11" s="1" customFormat="1" ht="20.100000000000001" customHeight="1">
      <c r="A10" s="42"/>
      <c r="B10" s="42"/>
      <c r="C10" s="42"/>
      <c r="D10" s="44" t="s">
        <v>19</v>
      </c>
      <c r="E10" s="44"/>
      <c r="F10" s="10"/>
      <c r="G10" s="10"/>
      <c r="H10" s="10"/>
      <c r="I10" s="15" t="s">
        <v>17</v>
      </c>
      <c r="J10" s="17"/>
      <c r="K10" s="17"/>
    </row>
    <row r="11" spans="1:11" s="1" customFormat="1" ht="21.75" customHeight="1">
      <c r="A11" s="28" t="s">
        <v>20</v>
      </c>
      <c r="B11" s="42" t="s">
        <v>21</v>
      </c>
      <c r="C11" s="42"/>
      <c r="D11" s="42"/>
      <c r="E11" s="42"/>
      <c r="F11" s="42"/>
      <c r="G11" s="42"/>
      <c r="H11" s="42" t="s">
        <v>22</v>
      </c>
      <c r="I11" s="42"/>
      <c r="J11" s="42"/>
      <c r="K11" s="42"/>
    </row>
    <row r="12" spans="1:11" s="1" customFormat="1" ht="72" customHeight="1">
      <c r="A12" s="28"/>
      <c r="B12" s="42" t="s">
        <v>23</v>
      </c>
      <c r="C12" s="42"/>
      <c r="D12" s="42"/>
      <c r="E12" s="42"/>
      <c r="F12" s="42"/>
      <c r="G12" s="42"/>
      <c r="H12" s="43" t="s">
        <v>24</v>
      </c>
      <c r="I12" s="43"/>
      <c r="J12" s="43"/>
      <c r="K12" s="43"/>
    </row>
    <row r="13" spans="1:11" s="1" customFormat="1" ht="40.5" customHeight="1">
      <c r="A13" s="28" t="s">
        <v>25</v>
      </c>
      <c r="B13" s="5" t="s">
        <v>26</v>
      </c>
      <c r="C13" s="5" t="s">
        <v>27</v>
      </c>
      <c r="D13" s="42" t="s">
        <v>28</v>
      </c>
      <c r="E13" s="42"/>
      <c r="F13" s="42" t="s">
        <v>29</v>
      </c>
      <c r="G13" s="42"/>
      <c r="H13" s="5" t="s">
        <v>30</v>
      </c>
      <c r="I13" s="5" t="s">
        <v>31</v>
      </c>
      <c r="J13" s="5" t="s">
        <v>14</v>
      </c>
      <c r="K13" s="5" t="s">
        <v>32</v>
      </c>
    </row>
    <row r="14" spans="1:11" s="1" customFormat="1" ht="36" customHeight="1">
      <c r="A14" s="28"/>
      <c r="B14" s="29" t="s">
        <v>33</v>
      </c>
      <c r="C14" s="5" t="s">
        <v>34</v>
      </c>
      <c r="D14" s="38" t="s">
        <v>35</v>
      </c>
      <c r="E14" s="38"/>
      <c r="F14" s="39" t="s">
        <v>36</v>
      </c>
      <c r="G14" s="39"/>
      <c r="H14" s="12" t="s">
        <v>37</v>
      </c>
      <c r="I14" s="12">
        <v>20</v>
      </c>
      <c r="J14" s="12">
        <v>20</v>
      </c>
      <c r="K14" s="18"/>
    </row>
    <row r="15" spans="1:11" s="1" customFormat="1" ht="30" customHeight="1">
      <c r="A15" s="28"/>
      <c r="B15" s="30"/>
      <c r="C15" s="6" t="s">
        <v>38</v>
      </c>
      <c r="D15" s="38" t="s">
        <v>39</v>
      </c>
      <c r="E15" s="38"/>
      <c r="F15" s="39" t="s">
        <v>40</v>
      </c>
      <c r="G15" s="39"/>
      <c r="H15" s="13">
        <v>1</v>
      </c>
      <c r="I15" s="12">
        <v>20</v>
      </c>
      <c r="J15" s="12">
        <v>20</v>
      </c>
      <c r="K15" s="18"/>
    </row>
    <row r="16" spans="1:11" s="1" customFormat="1" ht="30" customHeight="1">
      <c r="A16" s="28"/>
      <c r="B16" s="30"/>
      <c r="C16" s="6" t="s">
        <v>41</v>
      </c>
      <c r="D16" s="38" t="s">
        <v>42</v>
      </c>
      <c r="E16" s="38"/>
      <c r="F16" s="39" t="s">
        <v>43</v>
      </c>
      <c r="G16" s="39"/>
      <c r="H16" s="11" t="s">
        <v>43</v>
      </c>
      <c r="I16" s="11">
        <v>10</v>
      </c>
      <c r="J16" s="12">
        <v>10</v>
      </c>
      <c r="K16" s="18"/>
    </row>
    <row r="17" spans="1:13" s="1" customFormat="1" ht="51.95" customHeight="1">
      <c r="A17" s="28"/>
      <c r="B17" s="29" t="s">
        <v>44</v>
      </c>
      <c r="C17" s="32" t="s">
        <v>45</v>
      </c>
      <c r="D17" s="38" t="s">
        <v>46</v>
      </c>
      <c r="E17" s="38"/>
      <c r="F17" s="39" t="s">
        <v>47</v>
      </c>
      <c r="G17" s="39"/>
      <c r="H17" s="12" t="s">
        <v>48</v>
      </c>
      <c r="I17" s="12">
        <v>5</v>
      </c>
      <c r="J17" s="12">
        <v>5</v>
      </c>
      <c r="K17" s="18"/>
    </row>
    <row r="18" spans="1:13" s="1" customFormat="1" ht="45" customHeight="1">
      <c r="A18" s="28"/>
      <c r="B18" s="31"/>
      <c r="C18" s="33"/>
      <c r="D18" s="34" t="s">
        <v>49</v>
      </c>
      <c r="E18" s="35"/>
      <c r="F18" s="36" t="s">
        <v>50</v>
      </c>
      <c r="G18" s="37"/>
      <c r="H18" s="12" t="s">
        <v>51</v>
      </c>
      <c r="I18" s="12">
        <v>5</v>
      </c>
      <c r="J18" s="12">
        <v>5</v>
      </c>
      <c r="K18" s="18"/>
    </row>
    <row r="19" spans="1:13" s="1" customFormat="1" ht="30" customHeight="1">
      <c r="A19" s="28"/>
      <c r="B19" s="5" t="s">
        <v>52</v>
      </c>
      <c r="C19" s="6" t="s">
        <v>53</v>
      </c>
      <c r="D19" s="38" t="s">
        <v>54</v>
      </c>
      <c r="E19" s="38"/>
      <c r="F19" s="39" t="s">
        <v>55</v>
      </c>
      <c r="G19" s="39"/>
      <c r="H19" s="12" t="s">
        <v>55</v>
      </c>
      <c r="I19" s="12">
        <v>20</v>
      </c>
      <c r="J19" s="12">
        <v>20</v>
      </c>
      <c r="K19" s="18"/>
      <c r="M19" s="21"/>
    </row>
    <row r="20" spans="1:13" s="1" customFormat="1" ht="32.25" customHeight="1">
      <c r="A20" s="28"/>
      <c r="B20" s="7" t="s">
        <v>56</v>
      </c>
      <c r="C20" s="6" t="s">
        <v>57</v>
      </c>
      <c r="D20" s="40" t="s">
        <v>58</v>
      </c>
      <c r="E20" s="40"/>
      <c r="F20" s="41" t="s">
        <v>59</v>
      </c>
      <c r="G20" s="41"/>
      <c r="H20" s="14">
        <v>0.99</v>
      </c>
      <c r="I20" s="22">
        <v>10</v>
      </c>
      <c r="J20" s="12">
        <v>10</v>
      </c>
      <c r="K20" s="18"/>
    </row>
    <row r="21" spans="1:13" s="1" customFormat="1" ht="20.100000000000001" customHeight="1">
      <c r="A21" s="23" t="s">
        <v>60</v>
      </c>
      <c r="B21" s="24"/>
      <c r="C21" s="24"/>
      <c r="D21" s="24"/>
      <c r="E21" s="24"/>
      <c r="F21" s="24"/>
      <c r="G21" s="24"/>
      <c r="H21" s="25"/>
      <c r="I21" s="19">
        <v>100</v>
      </c>
      <c r="J21" s="49">
        <f>SUM(J14:J20)+K7</f>
        <v>99.511824795538999</v>
      </c>
      <c r="K21" s="20"/>
      <c r="L21" s="21"/>
    </row>
    <row r="22" spans="1:13" s="2" customFormat="1" ht="132" customHeight="1">
      <c r="A22" s="26" t="s">
        <v>61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</row>
  </sheetData>
  <mergeCells count="41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A6:C10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A21:H21"/>
    <mergeCell ref="A22:K22"/>
    <mergeCell ref="A11:A12"/>
    <mergeCell ref="A13:A20"/>
    <mergeCell ref="B14:B16"/>
    <mergeCell ref="B17:B18"/>
    <mergeCell ref="C17:C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</mergeCells>
  <phoneticPr fontId="11" type="noConversion"/>
  <pageMargins left="0.69930555555555596" right="0.69930555555555596" top="0.75" bottom="0.75" header="0.3" footer="0.3"/>
  <pageSetup paperSize="9" scale="6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2006-09-18T11:21:00Z</dcterms:created>
  <dcterms:modified xsi:type="dcterms:W3CDTF">2025-08-26T01:15:12Z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