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0" i="1" l="1"/>
  <c r="K7" i="1"/>
  <c r="J7" i="1"/>
</calcChain>
</file>

<file path=xl/sharedStrings.xml><?xml version="1.0" encoding="utf-8"?>
<sst xmlns="http://schemas.openxmlformats.org/spreadsheetml/2006/main" count="65" uniqueCount="60">
  <si>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</si>
  <si>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</si>
  <si>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</si>
  <si>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药品、医疗器械、化妆品市级监督抽验经费（四分局）</t>
  </si>
  <si>
    <t>主管部门</t>
  </si>
  <si>
    <t>北京市药品监督管理局066</t>
  </si>
  <si>
    <t>实施单位</t>
  </si>
  <si>
    <t>北京市药品监督管理局第四分局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</si>
  <si>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</si>
  <si>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</si>
  <si>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</si>
  <si>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</si>
  <si>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</si>
  <si>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</si>
  <si>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</si>
  <si>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</si>
  <si>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</si>
  <si>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</si>
  <si>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</si>
  <si>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</si>
  <si>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</si>
  <si>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</si>
  <si>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</si>
  <si>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完成市级抽检工作共560批次，进一步加强辖区药品安全监管，客观评价药品安全状况，及时发现和控制药品安全危害和风险。</t>
  </si>
  <si>
    <t>完成市级抽检工作共875批次，进一步加强辖区药品安全监管，客观评价药品安全状况，及时发现和控制药品安全危害和风险。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</si>
  <si>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</si>
  <si>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</si>
  <si>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</si>
  <si>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</si>
  <si>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</si>
  <si>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</si>
  <si>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</si>
  <si>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</si>
  <si>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</si>
  <si>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药品、化妆品抽样数量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</si>
  <si>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宋体"/>
        <charset val="134"/>
        <scheme val="minor"/>
      </rPr>
      <t>560批</t>
    </r>
  </si>
  <si>
    <t>875批</t>
  </si>
  <si>
    <t>质量指标</t>
  </si>
  <si>
    <t>药品抽检合格率</t>
  </si>
  <si>
    <t>≥99%</t>
  </si>
  <si>
    <t>时效指标</t>
  </si>
  <si>
    <t>药品、化妆品抽样完成时间时限</t>
  </si>
  <si>
    <t>1年</t>
  </si>
  <si>
    <t>10月前</t>
  </si>
  <si>
    <t>成本指标</t>
  </si>
  <si>
    <t>经济成本指标</t>
  </si>
  <si>
    <t>药品采样每批均价</t>
  </si>
  <si>
    <r>
      <rPr>
        <sz val="10"/>
        <color rgb="FF000000"/>
        <rFont val="宋体"/>
        <charset val="134"/>
      </rPr>
      <t>≤</t>
    </r>
    <r>
      <rPr>
        <sz val="10"/>
        <color rgb="FF000000"/>
        <rFont val="宋体"/>
        <charset val="134"/>
        <scheme val="minor"/>
      </rPr>
      <t>2182.76元/批</t>
    </r>
  </si>
  <si>
    <t>2318.4元/批</t>
  </si>
  <si>
    <t>部分批次药品（如特利帕肽注射液，奥布替尼片）市场价格偏高，导致整体均价超年初预算，已按相关程序追加预算。今后将加强预算的精细度管理，更准确地设定指标值。</t>
  </si>
  <si>
    <t>化妆品采样每批均价</t>
  </si>
  <si>
    <t>≤840元/批</t>
  </si>
  <si>
    <t>221.43元/批</t>
  </si>
  <si>
    <t>效益指标</t>
  </si>
  <si>
    <t>社会效益指标</t>
  </si>
  <si>
    <t>对客观评价药品安全状况的帮助</t>
  </si>
  <si>
    <t>较大</t>
  </si>
  <si>
    <t>为客观评价药品安全状况提供数据支撑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</si>
  <si>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</si>
  <si>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
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</si>
</sst>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A10" workbookViewId="0">
      <selection activeCell="F17" sqref="F17:G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0.625" style="2" customWidth="1"/>
    <col min="12" max="16384" width="9" style="2"/>
  </cols>
  <sheetData>
    <row r="1" spans="1:11" x14ac:dyDescent="0.15">
      <c r="A1" s="17"/>
      <c r="B1" s="17"/>
      <c r="C1" s="17"/>
      <c r="D1" s="17"/>
      <c r="E1" s="3"/>
      <c r="F1" s="3"/>
      <c r="G1" s="3"/>
      <c r="H1" s="3"/>
      <c r="I1" s="3"/>
      <c r="J1" s="3"/>
      <c r="K1" s="3"/>
    </row>
    <row r="2" spans="1:11" ht="20.25" x14ac:dyDescent="0.1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1.75" customHeight="1" x14ac:dyDescent="0.1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1" customFormat="1" ht="20.100000000000001" customHeight="1" x14ac:dyDescent="0.15">
      <c r="A4" s="20" t="s">
        <v>2</v>
      </c>
      <c r="B4" s="20"/>
      <c r="C4" s="20"/>
      <c r="D4" s="21" t="s">
        <v>3</v>
      </c>
      <c r="E4" s="21"/>
      <c r="F4" s="21"/>
      <c r="G4" s="21"/>
      <c r="H4" s="21"/>
      <c r="I4" s="21"/>
      <c r="J4" s="21"/>
      <c r="K4" s="21"/>
    </row>
    <row r="5" spans="1:11" s="1" customFormat="1" ht="20.100000000000001" customHeight="1" x14ac:dyDescent="0.15">
      <c r="A5" s="21" t="s">
        <v>4</v>
      </c>
      <c r="B5" s="21"/>
      <c r="C5" s="21"/>
      <c r="D5" s="21" t="s">
        <v>5</v>
      </c>
      <c r="E5" s="21"/>
      <c r="F5" s="21"/>
      <c r="G5" s="21"/>
      <c r="H5" s="4" t="s">
        <v>6</v>
      </c>
      <c r="I5" s="21" t="s">
        <v>7</v>
      </c>
      <c r="J5" s="21"/>
      <c r="K5" s="21"/>
    </row>
    <row r="6" spans="1:11" s="1" customFormat="1" ht="30" customHeight="1" x14ac:dyDescent="0.15">
      <c r="A6" s="21" t="s">
        <v>8</v>
      </c>
      <c r="B6" s="21"/>
      <c r="C6" s="21"/>
      <c r="D6" s="21"/>
      <c r="E6" s="21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1"/>
      <c r="B7" s="21"/>
      <c r="C7" s="21"/>
      <c r="D7" s="22" t="s">
        <v>15</v>
      </c>
      <c r="E7" s="22"/>
      <c r="F7" s="6">
        <v>114.19</v>
      </c>
      <c r="G7" s="7">
        <v>193.29263</v>
      </c>
      <c r="H7" s="7">
        <v>190.27785</v>
      </c>
      <c r="I7" s="11">
        <v>10</v>
      </c>
      <c r="J7" s="12">
        <f>H7/G7</f>
        <v>0.98440302664410995</v>
      </c>
      <c r="K7" s="11">
        <f>I7*J7</f>
        <v>9.8440302664410897</v>
      </c>
    </row>
    <row r="8" spans="1:11" s="1" customFormat="1" ht="20.100000000000001" customHeight="1" x14ac:dyDescent="0.15">
      <c r="A8" s="21"/>
      <c r="B8" s="21"/>
      <c r="C8" s="21"/>
      <c r="D8" s="21" t="s">
        <v>16</v>
      </c>
      <c r="E8" s="21"/>
      <c r="F8" s="6">
        <v>114.19</v>
      </c>
      <c r="G8" s="7">
        <v>193.29263</v>
      </c>
      <c r="H8" s="7">
        <v>190.27785</v>
      </c>
      <c r="I8" s="11" t="s">
        <v>17</v>
      </c>
      <c r="J8" s="12"/>
      <c r="K8" s="12"/>
    </row>
    <row r="9" spans="1:11" s="1" customFormat="1" ht="20.100000000000001" customHeight="1" x14ac:dyDescent="0.15">
      <c r="A9" s="21"/>
      <c r="B9" s="21"/>
      <c r="C9" s="21"/>
      <c r="D9" s="21" t="s">
        <v>18</v>
      </c>
      <c r="E9" s="21"/>
      <c r="F9" s="7"/>
      <c r="G9" s="7"/>
      <c r="H9" s="7"/>
      <c r="I9" s="11" t="s">
        <v>17</v>
      </c>
      <c r="J9" s="12"/>
      <c r="K9" s="12"/>
    </row>
    <row r="10" spans="1:11" s="1" customFormat="1" ht="20.100000000000001" customHeight="1" x14ac:dyDescent="0.15">
      <c r="A10" s="21"/>
      <c r="B10" s="21"/>
      <c r="C10" s="21"/>
      <c r="D10" s="22" t="s">
        <v>19</v>
      </c>
      <c r="E10" s="22"/>
      <c r="F10" s="8"/>
      <c r="G10" s="8"/>
      <c r="H10" s="8"/>
      <c r="I10" s="11" t="s">
        <v>17</v>
      </c>
      <c r="J10" s="13"/>
      <c r="K10" s="13"/>
    </row>
    <row r="11" spans="1:11" s="1" customFormat="1" ht="21.75" customHeight="1" x14ac:dyDescent="0.15">
      <c r="A11" s="34" t="s">
        <v>20</v>
      </c>
      <c r="B11" s="21" t="s">
        <v>21</v>
      </c>
      <c r="C11" s="21"/>
      <c r="D11" s="21"/>
      <c r="E11" s="21"/>
      <c r="F11" s="21"/>
      <c r="G11" s="21"/>
      <c r="H11" s="21" t="s">
        <v>22</v>
      </c>
      <c r="I11" s="21"/>
      <c r="J11" s="21"/>
      <c r="K11" s="21"/>
    </row>
    <row r="12" spans="1:11" s="1" customFormat="1" ht="78.75" customHeight="1" x14ac:dyDescent="0.15">
      <c r="A12" s="34"/>
      <c r="B12" s="22" t="s">
        <v>23</v>
      </c>
      <c r="C12" s="22"/>
      <c r="D12" s="22"/>
      <c r="E12" s="22"/>
      <c r="F12" s="22"/>
      <c r="G12" s="22"/>
      <c r="H12" s="23" t="s">
        <v>24</v>
      </c>
      <c r="I12" s="23"/>
      <c r="J12" s="23"/>
      <c r="K12" s="23"/>
    </row>
    <row r="13" spans="1:11" s="1" customFormat="1" ht="40.5" customHeight="1" x14ac:dyDescent="0.15">
      <c r="A13" s="34" t="s">
        <v>25</v>
      </c>
      <c r="B13" s="4" t="s">
        <v>26</v>
      </c>
      <c r="C13" s="4" t="s">
        <v>27</v>
      </c>
      <c r="D13" s="21" t="s">
        <v>28</v>
      </c>
      <c r="E13" s="21"/>
      <c r="F13" s="21" t="s">
        <v>29</v>
      </c>
      <c r="G13" s="21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34"/>
      <c r="B14" s="35" t="s">
        <v>32</v>
      </c>
      <c r="C14" s="4" t="s">
        <v>33</v>
      </c>
      <c r="D14" s="24" t="s">
        <v>34</v>
      </c>
      <c r="E14" s="24"/>
      <c r="F14" s="25" t="s">
        <v>35</v>
      </c>
      <c r="G14" s="25"/>
      <c r="H14" s="9" t="s">
        <v>36</v>
      </c>
      <c r="I14" s="9">
        <v>20</v>
      </c>
      <c r="J14" s="9">
        <v>20</v>
      </c>
      <c r="K14" s="14"/>
    </row>
    <row r="15" spans="1:11" s="1" customFormat="1" ht="30" customHeight="1" x14ac:dyDescent="0.15">
      <c r="A15" s="34"/>
      <c r="B15" s="36"/>
      <c r="C15" s="5" t="s">
        <v>37</v>
      </c>
      <c r="D15" s="24" t="s">
        <v>38</v>
      </c>
      <c r="E15" s="24"/>
      <c r="F15" s="26" t="s">
        <v>39</v>
      </c>
      <c r="G15" s="25"/>
      <c r="H15" s="10">
        <v>0.99429999999999996</v>
      </c>
      <c r="I15" s="9">
        <v>20</v>
      </c>
      <c r="J15" s="9">
        <v>20</v>
      </c>
      <c r="K15" s="14"/>
    </row>
    <row r="16" spans="1:11" s="1" customFormat="1" ht="30" customHeight="1" x14ac:dyDescent="0.15">
      <c r="A16" s="34"/>
      <c r="B16" s="36"/>
      <c r="C16" s="5" t="s">
        <v>40</v>
      </c>
      <c r="D16" s="24" t="s">
        <v>41</v>
      </c>
      <c r="E16" s="24"/>
      <c r="F16" s="25" t="s">
        <v>42</v>
      </c>
      <c r="G16" s="25"/>
      <c r="H16" s="9" t="s">
        <v>43</v>
      </c>
      <c r="I16" s="9">
        <v>10</v>
      </c>
      <c r="J16" s="9">
        <v>10</v>
      </c>
      <c r="K16" s="14"/>
    </row>
    <row r="17" spans="1:13" s="1" customFormat="1" ht="92.25" customHeight="1" x14ac:dyDescent="0.15">
      <c r="A17" s="34"/>
      <c r="B17" s="35" t="s">
        <v>44</v>
      </c>
      <c r="C17" s="5" t="s">
        <v>45</v>
      </c>
      <c r="D17" s="24" t="s">
        <v>46</v>
      </c>
      <c r="E17" s="24"/>
      <c r="F17" s="25" t="s">
        <v>47</v>
      </c>
      <c r="G17" s="25"/>
      <c r="H17" s="9" t="s">
        <v>48</v>
      </c>
      <c r="I17" s="9">
        <v>10</v>
      </c>
      <c r="J17" s="9">
        <v>9.41</v>
      </c>
      <c r="K17" s="14" t="s">
        <v>49</v>
      </c>
    </row>
    <row r="18" spans="1:13" s="1" customFormat="1" ht="30" customHeight="1" x14ac:dyDescent="0.15">
      <c r="A18" s="34"/>
      <c r="B18" s="37"/>
      <c r="C18" s="5" t="s">
        <v>45</v>
      </c>
      <c r="D18" s="24" t="s">
        <v>50</v>
      </c>
      <c r="E18" s="24"/>
      <c r="F18" s="27" t="s">
        <v>51</v>
      </c>
      <c r="G18" s="28"/>
      <c r="H18" s="9" t="s">
        <v>52</v>
      </c>
      <c r="I18" s="9">
        <v>10</v>
      </c>
      <c r="J18" s="9">
        <v>10</v>
      </c>
      <c r="K18" s="14"/>
    </row>
    <row r="19" spans="1:13" s="1" customFormat="1" ht="45.75" customHeight="1" x14ac:dyDescent="0.15">
      <c r="A19" s="34"/>
      <c r="B19" s="4" t="s">
        <v>53</v>
      </c>
      <c r="C19" s="5" t="s">
        <v>54</v>
      </c>
      <c r="D19" s="24" t="s">
        <v>55</v>
      </c>
      <c r="E19" s="24"/>
      <c r="F19" s="25" t="s">
        <v>56</v>
      </c>
      <c r="G19" s="25"/>
      <c r="H19" s="9" t="s">
        <v>57</v>
      </c>
      <c r="I19" s="9">
        <v>20</v>
      </c>
      <c r="J19" s="9">
        <v>20</v>
      </c>
      <c r="K19" s="14"/>
      <c r="M19" s="16"/>
    </row>
    <row r="20" spans="1:13" s="1" customFormat="1" ht="20.100000000000001" customHeight="1" x14ac:dyDescent="0.15">
      <c r="A20" s="29" t="s">
        <v>58</v>
      </c>
      <c r="B20" s="30"/>
      <c r="C20" s="30"/>
      <c r="D20" s="30"/>
      <c r="E20" s="30"/>
      <c r="F20" s="30"/>
      <c r="G20" s="30"/>
      <c r="H20" s="31"/>
      <c r="I20" s="38">
        <v>100</v>
      </c>
      <c r="J20" s="38">
        <f>SUM(J14:J19)+K7</f>
        <v>99.254030266441106</v>
      </c>
      <c r="K20" s="15"/>
      <c r="L20" s="16"/>
    </row>
    <row r="21" spans="1:13" s="1" customFormat="1" ht="151.5" customHeight="1" x14ac:dyDescent="0.15">
      <c r="A21" s="32" t="s">
        <v>59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</row>
  </sheetData>
  <mergeCells count="38">
    <mergeCell ref="A21:K21"/>
    <mergeCell ref="A11:A12"/>
    <mergeCell ref="A13:A19"/>
    <mergeCell ref="B14:B16"/>
    <mergeCell ref="B17:B18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2006-09-17T03:21:00Z</dcterms:created>
  <dcterms:modified xsi:type="dcterms:W3CDTF">2025-08-25T07:27:56Z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