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I21" i="1"/>
  <c r="K7" i="1"/>
  <c r="J7" i="1"/>
</calcChain>
</file>

<file path=xl/sharedStrings.xml><?xml version="1.0" encoding="utf-8"?>
<sst xmlns="http://schemas.openxmlformats.org/spreadsheetml/2006/main" count="67" uniqueCount="61">
  <si>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</si>
  <si>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</si>
  <si>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</si>
  <si>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第三分局“两品一械”监管工作经费</t>
  </si>
  <si>
    <t>主管部门</t>
  </si>
  <si>
    <t>北京市药品监督管理局066</t>
  </si>
  <si>
    <t>实施单位</t>
  </si>
  <si>
    <t>北京市药品监督管理局第三分局066008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</si>
  <si>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</si>
  <si>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</si>
  <si>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</si>
  <si>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</si>
  <si>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</si>
  <si>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</si>
  <si>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</si>
  <si>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</si>
  <si>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</si>
  <si>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</si>
  <si>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</si>
  <si>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</si>
  <si>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</si>
  <si>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</si>
  <si>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</si>
  <si>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北京市药品监督管理局第三分局根据相关法律法规及文件的要求，按照三定方案承担大兴、房山、通州、经开区区域内“两品一械”监管工作，通过日常监管、委托业务服务等多种形式，切实发挥监管作用，完成各项工作任务，做到依法行政，有效监管，服务民生，保障安全。</t>
  </si>
  <si>
    <t>北京市药品监督管理局第三分局承担大兴、房山、通州、经开区区域内“两品一械”监管工作，通过日常监管、委托业务服务等多种形式，切实发挥了监管作用，完成了各项工作任务，做到了依法行政，有效监管，服务民生，保障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</si>
  <si>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</si>
  <si>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</si>
  <si>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</si>
  <si>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</si>
  <si>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</si>
  <si>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</si>
  <si>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</si>
  <si>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</si>
  <si>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</si>
  <si>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监督检查企业数量</t>
  </si>
  <si>
    <t>≥580家</t>
  </si>
  <si>
    <t>711家</t>
  </si>
  <si>
    <t>质量指标</t>
  </si>
  <si>
    <t>监督检查企业覆盖率</t>
  </si>
  <si>
    <t>≥75%</t>
  </si>
  <si>
    <t>时效指标</t>
  </si>
  <si>
    <t>“两品一械”监管工作经费项目实施期</t>
  </si>
  <si>
    <t>1年</t>
  </si>
  <si>
    <t>成本指标</t>
  </si>
  <si>
    <t>经济成本指标</t>
  </si>
  <si>
    <t>出差市内交通费人均</t>
  </si>
  <si>
    <t>≤80元/天</t>
  </si>
  <si>
    <t>80元/天</t>
  </si>
  <si>
    <t>“两品一械”监管预算控制数</t>
  </si>
  <si>
    <t>≤127.58万元</t>
  </si>
  <si>
    <t>115.490666万元</t>
  </si>
  <si>
    <t>效益指标</t>
  </si>
  <si>
    <t>社会效益指标</t>
  </si>
  <si>
    <t>保障辖区“两品一械”监管安全有效</t>
  </si>
  <si>
    <t>得到保障</t>
  </si>
  <si>
    <t>满意度指标</t>
  </si>
  <si>
    <t>服务对象满意度指标</t>
  </si>
  <si>
    <t>辖区监管企业满意度</t>
  </si>
  <si>
    <t>≥85%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</si>
  <si>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</si>
  <si>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</t>
    </r>
    <r>
      <rPr>
        <sz val="10"/>
        <rFont val="宋体"/>
        <charset val="134"/>
      </rPr>
      <t>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</si>
</sst>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sz val="11"/>
      <color rgb="FF000000"/>
      <name val="宋体"/>
      <charset val="134"/>
      <scheme val="minor"/>
    </font>
    <font>
      <sz val="16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4" workbookViewId="0">
      <selection activeCell="H18" sqref="H18"/>
    </sheetView>
  </sheetViews>
  <sheetFormatPr defaultColWidth="9" defaultRowHeight="13.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3.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.625" style="2" customWidth="1"/>
    <col min="12" max="16384" width="9" style="2"/>
  </cols>
  <sheetData>
    <row r="1" spans="1:11">
      <c r="A1" s="42"/>
      <c r="B1" s="42"/>
      <c r="C1" s="42"/>
      <c r="D1" s="42"/>
      <c r="E1" s="3"/>
      <c r="F1" s="3"/>
      <c r="G1" s="3"/>
      <c r="H1" s="3"/>
      <c r="I1" s="3"/>
      <c r="J1" s="3"/>
      <c r="K1" s="3"/>
    </row>
    <row r="2" spans="1:11" ht="20.2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1.75" customHeight="1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1" customFormat="1" ht="20.100000000000001" customHeight="1">
      <c r="A4" s="45" t="s">
        <v>2</v>
      </c>
      <c r="B4" s="45"/>
      <c r="C4" s="45"/>
      <c r="D4" s="39" t="s">
        <v>3</v>
      </c>
      <c r="E4" s="39"/>
      <c r="F4" s="39"/>
      <c r="G4" s="39"/>
      <c r="H4" s="39"/>
      <c r="I4" s="39"/>
      <c r="J4" s="39"/>
      <c r="K4" s="39"/>
    </row>
    <row r="5" spans="1:11" s="1" customFormat="1" ht="20.100000000000001" customHeight="1">
      <c r="A5" s="39" t="s">
        <v>4</v>
      </c>
      <c r="B5" s="39"/>
      <c r="C5" s="39"/>
      <c r="D5" s="39" t="s">
        <v>5</v>
      </c>
      <c r="E5" s="39"/>
      <c r="F5" s="39"/>
      <c r="G5" s="39"/>
      <c r="H5" s="4" t="s">
        <v>6</v>
      </c>
      <c r="I5" s="39" t="s">
        <v>7</v>
      </c>
      <c r="J5" s="39"/>
      <c r="K5" s="39"/>
    </row>
    <row r="6" spans="1:11" s="1" customFormat="1" ht="30" customHeight="1">
      <c r="A6" s="39" t="s">
        <v>8</v>
      </c>
      <c r="B6" s="39"/>
      <c r="C6" s="39"/>
      <c r="D6" s="39"/>
      <c r="E6" s="39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>
      <c r="A7" s="39"/>
      <c r="B7" s="39"/>
      <c r="C7" s="39"/>
      <c r="D7" s="41" t="s">
        <v>15</v>
      </c>
      <c r="E7" s="41"/>
      <c r="F7" s="6">
        <v>127.58</v>
      </c>
      <c r="G7" s="6">
        <v>127.58</v>
      </c>
      <c r="H7" s="7">
        <v>115.490666</v>
      </c>
      <c r="I7" s="12">
        <v>10</v>
      </c>
      <c r="J7" s="13">
        <f>H7/G7</f>
        <v>0.90524115065057198</v>
      </c>
      <c r="K7" s="12">
        <f>I7*J7</f>
        <v>9.0524115065057202</v>
      </c>
    </row>
    <row r="8" spans="1:11" s="1" customFormat="1" ht="20.100000000000001" customHeight="1">
      <c r="A8" s="39"/>
      <c r="B8" s="39"/>
      <c r="C8" s="39"/>
      <c r="D8" s="39" t="s">
        <v>16</v>
      </c>
      <c r="E8" s="39"/>
      <c r="F8" s="6">
        <v>127.58</v>
      </c>
      <c r="G8" s="6">
        <v>127.58</v>
      </c>
      <c r="H8" s="7">
        <v>115.490666</v>
      </c>
      <c r="I8" s="12" t="s">
        <v>17</v>
      </c>
      <c r="J8" s="13"/>
      <c r="K8" s="13"/>
    </row>
    <row r="9" spans="1:11" s="1" customFormat="1" ht="20.100000000000001" customHeight="1">
      <c r="A9" s="39"/>
      <c r="B9" s="39"/>
      <c r="C9" s="39"/>
      <c r="D9" s="39" t="s">
        <v>18</v>
      </c>
      <c r="E9" s="39"/>
      <c r="F9" s="7"/>
      <c r="G9" s="7"/>
      <c r="H9" s="7"/>
      <c r="I9" s="12" t="s">
        <v>17</v>
      </c>
      <c r="J9" s="13"/>
      <c r="K9" s="13"/>
    </row>
    <row r="10" spans="1:11" s="1" customFormat="1" ht="20.100000000000001" customHeight="1">
      <c r="A10" s="39"/>
      <c r="B10" s="39"/>
      <c r="C10" s="39"/>
      <c r="D10" s="41" t="s">
        <v>19</v>
      </c>
      <c r="E10" s="41"/>
      <c r="F10" s="8"/>
      <c r="G10" s="8"/>
      <c r="H10" s="8"/>
      <c r="I10" s="12" t="s">
        <v>17</v>
      </c>
      <c r="J10" s="14"/>
      <c r="K10" s="14"/>
    </row>
    <row r="11" spans="1:11" s="1" customFormat="1" ht="21.75" customHeight="1">
      <c r="A11" s="25" t="s">
        <v>20</v>
      </c>
      <c r="B11" s="39" t="s">
        <v>21</v>
      </c>
      <c r="C11" s="39"/>
      <c r="D11" s="39"/>
      <c r="E11" s="39"/>
      <c r="F11" s="39"/>
      <c r="G11" s="39"/>
      <c r="H11" s="39" t="s">
        <v>22</v>
      </c>
      <c r="I11" s="39"/>
      <c r="J11" s="39"/>
      <c r="K11" s="39"/>
    </row>
    <row r="12" spans="1:11" s="1" customFormat="1" ht="87" customHeight="1">
      <c r="A12" s="25"/>
      <c r="B12" s="39" t="s">
        <v>23</v>
      </c>
      <c r="C12" s="39"/>
      <c r="D12" s="39"/>
      <c r="E12" s="39"/>
      <c r="F12" s="39"/>
      <c r="G12" s="39"/>
      <c r="H12" s="40" t="s">
        <v>24</v>
      </c>
      <c r="I12" s="40"/>
      <c r="J12" s="40"/>
      <c r="K12" s="40"/>
    </row>
    <row r="13" spans="1:11" s="1" customFormat="1" ht="40.5" customHeight="1">
      <c r="A13" s="25" t="s">
        <v>25</v>
      </c>
      <c r="B13" s="4" t="s">
        <v>26</v>
      </c>
      <c r="C13" s="4" t="s">
        <v>27</v>
      </c>
      <c r="D13" s="39" t="s">
        <v>28</v>
      </c>
      <c r="E13" s="39"/>
      <c r="F13" s="39" t="s">
        <v>29</v>
      </c>
      <c r="G13" s="39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>
      <c r="A14" s="25"/>
      <c r="B14" s="26" t="s">
        <v>32</v>
      </c>
      <c r="C14" s="4" t="s">
        <v>33</v>
      </c>
      <c r="D14" s="35" t="s">
        <v>34</v>
      </c>
      <c r="E14" s="35"/>
      <c r="F14" s="36" t="s">
        <v>35</v>
      </c>
      <c r="G14" s="36"/>
      <c r="H14" s="9" t="s">
        <v>36</v>
      </c>
      <c r="I14" s="9">
        <v>10</v>
      </c>
      <c r="J14" s="9">
        <v>10</v>
      </c>
      <c r="K14" s="15"/>
    </row>
    <row r="15" spans="1:11" s="1" customFormat="1" ht="30" customHeight="1">
      <c r="A15" s="25"/>
      <c r="B15" s="27"/>
      <c r="C15" s="5" t="s">
        <v>37</v>
      </c>
      <c r="D15" s="35" t="s">
        <v>38</v>
      </c>
      <c r="E15" s="35"/>
      <c r="F15" s="36" t="s">
        <v>39</v>
      </c>
      <c r="G15" s="36"/>
      <c r="H15" s="10">
        <v>0.82</v>
      </c>
      <c r="I15" s="9">
        <v>10</v>
      </c>
      <c r="J15" s="9">
        <v>10</v>
      </c>
      <c r="K15" s="15"/>
    </row>
    <row r="16" spans="1:11" s="1" customFormat="1" ht="41.1" customHeight="1">
      <c r="A16" s="25"/>
      <c r="B16" s="27"/>
      <c r="C16" s="5" t="s">
        <v>40</v>
      </c>
      <c r="D16" s="35" t="s">
        <v>41</v>
      </c>
      <c r="E16" s="35"/>
      <c r="F16" s="36" t="s">
        <v>42</v>
      </c>
      <c r="G16" s="36"/>
      <c r="H16" s="9" t="s">
        <v>42</v>
      </c>
      <c r="I16" s="9">
        <v>20</v>
      </c>
      <c r="J16" s="9">
        <v>20</v>
      </c>
      <c r="K16" s="15"/>
    </row>
    <row r="17" spans="1:13" s="1" customFormat="1" ht="30" customHeight="1">
      <c r="A17" s="25"/>
      <c r="B17" s="26" t="s">
        <v>43</v>
      </c>
      <c r="C17" s="29" t="s">
        <v>44</v>
      </c>
      <c r="D17" s="35" t="s">
        <v>45</v>
      </c>
      <c r="E17" s="35"/>
      <c r="F17" s="36" t="s">
        <v>46</v>
      </c>
      <c r="G17" s="36"/>
      <c r="H17" s="9" t="s">
        <v>47</v>
      </c>
      <c r="I17" s="9">
        <v>10</v>
      </c>
      <c r="J17" s="9">
        <v>10</v>
      </c>
      <c r="K17" s="15"/>
    </row>
    <row r="18" spans="1:13" s="1" customFormat="1" ht="65.25" customHeight="1">
      <c r="A18" s="25"/>
      <c r="B18" s="28"/>
      <c r="C18" s="30"/>
      <c r="D18" s="31" t="s">
        <v>48</v>
      </c>
      <c r="E18" s="32"/>
      <c r="F18" s="33" t="s">
        <v>49</v>
      </c>
      <c r="G18" s="34"/>
      <c r="H18" s="9" t="s">
        <v>50</v>
      </c>
      <c r="I18" s="9">
        <v>10</v>
      </c>
      <c r="J18" s="9">
        <v>10</v>
      </c>
      <c r="K18" s="15"/>
    </row>
    <row r="19" spans="1:13" s="1" customFormat="1" ht="38.1" customHeight="1">
      <c r="A19" s="25"/>
      <c r="B19" s="4" t="s">
        <v>51</v>
      </c>
      <c r="C19" s="5" t="s">
        <v>52</v>
      </c>
      <c r="D19" s="35" t="s">
        <v>53</v>
      </c>
      <c r="E19" s="35"/>
      <c r="F19" s="36" t="s">
        <v>54</v>
      </c>
      <c r="G19" s="36"/>
      <c r="H19" s="9" t="s">
        <v>54</v>
      </c>
      <c r="I19" s="9">
        <v>20</v>
      </c>
      <c r="J19" s="9">
        <v>20</v>
      </c>
      <c r="K19" s="15"/>
      <c r="M19" s="18"/>
    </row>
    <row r="20" spans="1:13" s="1" customFormat="1" ht="42" customHeight="1">
      <c r="A20" s="25"/>
      <c r="B20" s="4" t="s">
        <v>55</v>
      </c>
      <c r="C20" s="5" t="s">
        <v>56</v>
      </c>
      <c r="D20" s="37" t="s">
        <v>57</v>
      </c>
      <c r="E20" s="37"/>
      <c r="F20" s="38" t="s">
        <v>58</v>
      </c>
      <c r="G20" s="38"/>
      <c r="H20" s="11">
        <v>0.99</v>
      </c>
      <c r="I20" s="19">
        <v>10</v>
      </c>
      <c r="J20" s="9">
        <v>10</v>
      </c>
      <c r="K20" s="15"/>
    </row>
    <row r="21" spans="1:13" s="1" customFormat="1" ht="20.100000000000001" customHeight="1">
      <c r="A21" s="20" t="s">
        <v>59</v>
      </c>
      <c r="B21" s="21"/>
      <c r="C21" s="21"/>
      <c r="D21" s="21"/>
      <c r="E21" s="21"/>
      <c r="F21" s="21"/>
      <c r="G21" s="21"/>
      <c r="H21" s="22"/>
      <c r="I21" s="16">
        <f>SUM(I14:I20)+10</f>
        <v>100</v>
      </c>
      <c r="J21" s="46">
        <f>SUM(J14:J20)+K7</f>
        <v>99.052411506505706</v>
      </c>
      <c r="K21" s="17"/>
      <c r="L21" s="18"/>
    </row>
    <row r="22" spans="1:13" s="1" customFormat="1" ht="151.5" customHeight="1">
      <c r="A22" s="23" t="s">
        <v>60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</row>
  </sheetData>
  <mergeCells count="41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A6:C10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A21:H21"/>
    <mergeCell ref="A22:K22"/>
    <mergeCell ref="A11:A12"/>
    <mergeCell ref="A13:A20"/>
    <mergeCell ref="B14:B16"/>
    <mergeCell ref="B17:B18"/>
    <mergeCell ref="C17:C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</mergeCells>
  <phoneticPr fontId="11" type="noConversion"/>
  <pageMargins left="0.69930555555555596" right="0.69930555555555596" top="0.75" bottom="0.75" header="0.3" footer="0.3"/>
  <pageSetup paperSize="9" scale="7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2006-09-18T11:21:00Z</dcterms:created>
  <dcterms:modified xsi:type="dcterms:W3CDTF">2025-08-26T01:14:37Z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