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1" l="1"/>
  <c r="K7" i="1"/>
  <c r="J7" i="1"/>
</calcChain>
</file>

<file path=xl/sharedStrings.xml><?xml version="1.0" encoding="utf-8"?>
<sst xmlns="http://schemas.openxmlformats.org/spreadsheetml/2006/main" count="67" uniqueCount="61">
  <si>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</si>
  <si>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</si>
  <si>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</si>
  <si>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第四分局“两品一械”监管工作经费</t>
  </si>
  <si>
    <t>主管部门</t>
  </si>
  <si>
    <t>北京市药品监督管理局066</t>
  </si>
  <si>
    <t>实施单位</t>
  </si>
  <si>
    <t>北京市药品监督管理局第四分局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</si>
  <si>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</si>
  <si>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</si>
  <si>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</si>
  <si>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</si>
  <si>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</si>
  <si>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</si>
  <si>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</si>
  <si>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</si>
  <si>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</si>
  <si>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</si>
  <si>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</si>
  <si>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</si>
  <si>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</si>
  <si>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</si>
  <si>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</si>
  <si>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 xml:space="preserve"> 做好区域内的药品、医疗器械和化妆品生产监管，以及药品批发、零售连锁总部和互联网销售第三方平台监管等工作，宣传、贯彻、实施“两品一械”监督管理方面的法律、法规、规章和政策性规定。承担市药监局职责范围内的日常监督检查职责及相应的检查任务。组织实施辖区专项整治相关工作。对辖区内投诉举报进行调查处理。实施非行政处罚类行政措施，对发现的违法行为线索进行处置。做好生产环节召回相关工作。管理辖区内不良反应事件、药物滥用报告和监测。承担市级应急处置相应职责等工作。做到依法行政、有效监管、服务民生、保障安全。</t>
  </si>
  <si>
    <t>完成了管辖区域内的药品、医疗器械和化妆品生产监管，以及药品批发、零售连锁总部和互联网销售第三方平台监管等工作。保障了监管工作的连续性、有效性。做到了依法行政，有效监管，服务民生，保障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</si>
  <si>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</si>
  <si>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</si>
  <si>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</si>
  <si>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</si>
  <si>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</si>
  <si>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</si>
  <si>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</si>
  <si>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</si>
  <si>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</si>
  <si>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监督检查企业数量</t>
  </si>
  <si>
    <r>
      <rPr>
        <sz val="10"/>
        <color rgb="FF000000"/>
        <rFont val="宋体"/>
        <charset val="134"/>
      </rPr>
      <t>≥</t>
    </r>
    <r>
      <rPr>
        <sz val="10"/>
        <color rgb="FF000000"/>
        <rFont val="宋体"/>
        <charset val="134"/>
        <scheme val="minor"/>
      </rPr>
      <t>250家</t>
    </r>
  </si>
  <si>
    <t>302家</t>
  </si>
  <si>
    <t>服务保障人数</t>
  </si>
  <si>
    <t>≥39人</t>
  </si>
  <si>
    <t>39人</t>
  </si>
  <si>
    <t>质量指标</t>
  </si>
  <si>
    <t>监督检查企业覆盖率</t>
  </si>
  <si>
    <t>≥80%</t>
  </si>
  <si>
    <t>时效指标</t>
  </si>
  <si>
    <t>项目实施期</t>
  </si>
  <si>
    <t>1年</t>
  </si>
  <si>
    <t>成本指标</t>
  </si>
  <si>
    <t>经济成本指标</t>
  </si>
  <si>
    <t>人均差旅费成本</t>
  </si>
  <si>
    <r>
      <rPr>
        <sz val="10"/>
        <color rgb="FF000000"/>
        <rFont val="宋体"/>
        <charset val="134"/>
      </rPr>
      <t>≤</t>
    </r>
    <r>
      <rPr>
        <sz val="10"/>
        <color rgb="FF000000"/>
        <rFont val="宋体"/>
        <charset val="134"/>
        <scheme val="minor"/>
      </rPr>
      <t>1500元/天</t>
    </r>
  </si>
  <si>
    <t>1123元/天</t>
  </si>
  <si>
    <t>效益指标</t>
  </si>
  <si>
    <t>社会效益指标</t>
  </si>
  <si>
    <t>辖区监管“两品一械”产品安全</t>
  </si>
  <si>
    <t>得到保障</t>
  </si>
  <si>
    <t>满意度指标</t>
  </si>
  <si>
    <t>服务对象满意度指标</t>
  </si>
  <si>
    <t>监管企业满意率</t>
  </si>
  <si>
    <t>≥95%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</si>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</sst>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1/sharedlinks" Target="NUL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7" zoomScaleNormal="100" workbookViewId="0">
      <selection activeCell="I17" sqref="I17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35"/>
      <c r="B1" s="35"/>
      <c r="C1" s="35"/>
      <c r="D1" s="35"/>
      <c r="E1" s="3"/>
      <c r="F1" s="3"/>
      <c r="G1" s="3"/>
      <c r="H1" s="3"/>
      <c r="I1" s="3"/>
      <c r="J1" s="3"/>
      <c r="K1" s="3"/>
    </row>
    <row r="2" spans="1:11" ht="20.25" x14ac:dyDescent="0.1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21.75" customHeight="1" x14ac:dyDescent="0.15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s="1" customFormat="1" ht="20.100000000000001" customHeight="1" x14ac:dyDescent="0.15">
      <c r="A4" s="38" t="s">
        <v>2</v>
      </c>
      <c r="B4" s="38"/>
      <c r="C4" s="38"/>
      <c r="D4" s="29" t="s">
        <v>3</v>
      </c>
      <c r="E4" s="29"/>
      <c r="F4" s="29"/>
      <c r="G4" s="29"/>
      <c r="H4" s="29"/>
      <c r="I4" s="29"/>
      <c r="J4" s="29"/>
      <c r="K4" s="29"/>
    </row>
    <row r="5" spans="1:11" s="1" customFormat="1" ht="20.100000000000001" customHeight="1" x14ac:dyDescent="0.15">
      <c r="A5" s="29" t="s">
        <v>4</v>
      </c>
      <c r="B5" s="29"/>
      <c r="C5" s="29"/>
      <c r="D5" s="29" t="s">
        <v>5</v>
      </c>
      <c r="E5" s="29"/>
      <c r="F5" s="29"/>
      <c r="G5" s="29"/>
      <c r="H5" s="4" t="s">
        <v>6</v>
      </c>
      <c r="I5" s="29" t="s">
        <v>7</v>
      </c>
      <c r="J5" s="29"/>
      <c r="K5" s="29"/>
    </row>
    <row r="6" spans="1:11" s="1" customFormat="1" ht="30" customHeight="1" x14ac:dyDescent="0.15">
      <c r="A6" s="29" t="s">
        <v>8</v>
      </c>
      <c r="B6" s="29"/>
      <c r="C6" s="29"/>
      <c r="D6" s="29"/>
      <c r="E6" s="29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9"/>
      <c r="B7" s="29"/>
      <c r="C7" s="29"/>
      <c r="D7" s="33" t="s">
        <v>15</v>
      </c>
      <c r="E7" s="33"/>
      <c r="F7" s="5">
        <v>209.02</v>
      </c>
      <c r="G7" s="5">
        <v>209.02</v>
      </c>
      <c r="H7" s="6">
        <v>185.91469900000001</v>
      </c>
      <c r="I7" s="13">
        <v>10</v>
      </c>
      <c r="J7" s="14">
        <f>H7/G7</f>
        <v>0.88945889866998396</v>
      </c>
      <c r="K7" s="13">
        <f>I7*J7</f>
        <v>8.8945889866998407</v>
      </c>
    </row>
    <row r="8" spans="1:11" s="1" customFormat="1" ht="20.100000000000001" customHeight="1" x14ac:dyDescent="0.15">
      <c r="A8" s="29"/>
      <c r="B8" s="29"/>
      <c r="C8" s="29"/>
      <c r="D8" s="29" t="s">
        <v>16</v>
      </c>
      <c r="E8" s="29"/>
      <c r="F8" s="5">
        <v>209.02</v>
      </c>
      <c r="G8" s="5">
        <v>209.02</v>
      </c>
      <c r="H8" s="6">
        <v>185.91469900000001</v>
      </c>
      <c r="I8" s="13" t="s">
        <v>17</v>
      </c>
      <c r="J8" s="14"/>
      <c r="K8" s="14"/>
    </row>
    <row r="9" spans="1:11" s="1" customFormat="1" ht="20.100000000000001" customHeight="1" x14ac:dyDescent="0.15">
      <c r="A9" s="29"/>
      <c r="B9" s="29"/>
      <c r="C9" s="29"/>
      <c r="D9" s="29" t="s">
        <v>18</v>
      </c>
      <c r="E9" s="29"/>
      <c r="F9" s="6"/>
      <c r="G9" s="6"/>
      <c r="H9" s="6"/>
      <c r="I9" s="13" t="s">
        <v>17</v>
      </c>
      <c r="J9" s="14"/>
      <c r="K9" s="14"/>
    </row>
    <row r="10" spans="1:11" s="1" customFormat="1" ht="20.100000000000001" customHeight="1" x14ac:dyDescent="0.15">
      <c r="A10" s="29"/>
      <c r="B10" s="29"/>
      <c r="C10" s="29"/>
      <c r="D10" s="33" t="s">
        <v>19</v>
      </c>
      <c r="E10" s="33"/>
      <c r="F10" s="7"/>
      <c r="G10" s="7"/>
      <c r="H10" s="7"/>
      <c r="I10" s="13" t="s">
        <v>17</v>
      </c>
      <c r="J10" s="15"/>
      <c r="K10" s="15"/>
    </row>
    <row r="11" spans="1:11" s="1" customFormat="1" ht="21.75" customHeight="1" x14ac:dyDescent="0.15">
      <c r="A11" s="26" t="s">
        <v>20</v>
      </c>
      <c r="B11" s="29" t="s">
        <v>21</v>
      </c>
      <c r="C11" s="29"/>
      <c r="D11" s="29"/>
      <c r="E11" s="29"/>
      <c r="F11" s="29"/>
      <c r="G11" s="29"/>
      <c r="H11" s="29" t="s">
        <v>22</v>
      </c>
      <c r="I11" s="29"/>
      <c r="J11" s="29"/>
      <c r="K11" s="29"/>
    </row>
    <row r="12" spans="1:11" s="1" customFormat="1" ht="104.1" customHeight="1" x14ac:dyDescent="0.15">
      <c r="A12" s="26"/>
      <c r="B12" s="33" t="s">
        <v>23</v>
      </c>
      <c r="C12" s="33"/>
      <c r="D12" s="33"/>
      <c r="E12" s="33"/>
      <c r="F12" s="33"/>
      <c r="G12" s="33"/>
      <c r="H12" s="34" t="s">
        <v>24</v>
      </c>
      <c r="I12" s="34"/>
      <c r="J12" s="34"/>
      <c r="K12" s="34"/>
    </row>
    <row r="13" spans="1:11" s="1" customFormat="1" ht="40.5" customHeight="1" x14ac:dyDescent="0.15">
      <c r="A13" s="26" t="s">
        <v>25</v>
      </c>
      <c r="B13" s="4" t="s">
        <v>26</v>
      </c>
      <c r="C13" s="4" t="s">
        <v>27</v>
      </c>
      <c r="D13" s="29" t="s">
        <v>28</v>
      </c>
      <c r="E13" s="29"/>
      <c r="F13" s="29" t="s">
        <v>29</v>
      </c>
      <c r="G13" s="29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 x14ac:dyDescent="0.15">
      <c r="A14" s="26"/>
      <c r="B14" s="27" t="s">
        <v>32</v>
      </c>
      <c r="C14" s="29" t="s">
        <v>33</v>
      </c>
      <c r="D14" s="30" t="s">
        <v>34</v>
      </c>
      <c r="E14" s="30"/>
      <c r="F14" s="31" t="s">
        <v>35</v>
      </c>
      <c r="G14" s="31"/>
      <c r="H14" s="8" t="s">
        <v>36</v>
      </c>
      <c r="I14" s="8">
        <v>20</v>
      </c>
      <c r="J14" s="8">
        <v>20</v>
      </c>
      <c r="K14" s="16"/>
    </row>
    <row r="15" spans="1:11" s="1" customFormat="1" ht="30" customHeight="1" x14ac:dyDescent="0.15">
      <c r="A15" s="26"/>
      <c r="B15" s="28"/>
      <c r="C15" s="29"/>
      <c r="D15" s="30" t="s">
        <v>37</v>
      </c>
      <c r="E15" s="30"/>
      <c r="F15" s="31" t="s">
        <v>38</v>
      </c>
      <c r="G15" s="31"/>
      <c r="H15" s="8" t="s">
        <v>39</v>
      </c>
      <c r="I15" s="8">
        <v>10</v>
      </c>
      <c r="J15" s="8">
        <v>10</v>
      </c>
      <c r="K15" s="16"/>
    </row>
    <row r="16" spans="1:11" s="1" customFormat="1" ht="30" customHeight="1" x14ac:dyDescent="0.15">
      <c r="A16" s="26"/>
      <c r="B16" s="28"/>
      <c r="C16" s="9" t="s">
        <v>40</v>
      </c>
      <c r="D16" s="30" t="s">
        <v>41</v>
      </c>
      <c r="E16" s="30"/>
      <c r="F16" s="31" t="s">
        <v>42</v>
      </c>
      <c r="G16" s="31"/>
      <c r="H16" s="10">
        <v>0.84</v>
      </c>
      <c r="I16" s="8">
        <v>10</v>
      </c>
      <c r="J16" s="8">
        <v>10</v>
      </c>
      <c r="K16" s="16"/>
    </row>
    <row r="17" spans="1:13" s="1" customFormat="1" ht="30" customHeight="1" x14ac:dyDescent="0.15">
      <c r="A17" s="26"/>
      <c r="B17" s="28"/>
      <c r="C17" s="9" t="s">
        <v>43</v>
      </c>
      <c r="D17" s="30" t="s">
        <v>44</v>
      </c>
      <c r="E17" s="30"/>
      <c r="F17" s="31" t="s">
        <v>45</v>
      </c>
      <c r="G17" s="31"/>
      <c r="H17" s="8" t="s">
        <v>45</v>
      </c>
      <c r="I17" s="8">
        <v>10</v>
      </c>
      <c r="J17" s="8">
        <v>10</v>
      </c>
      <c r="K17" s="16"/>
    </row>
    <row r="18" spans="1:13" s="1" customFormat="1" ht="30" customHeight="1" x14ac:dyDescent="0.15">
      <c r="A18" s="26"/>
      <c r="B18" s="4" t="s">
        <v>46</v>
      </c>
      <c r="C18" s="9" t="s">
        <v>47</v>
      </c>
      <c r="D18" s="30" t="s">
        <v>48</v>
      </c>
      <c r="E18" s="30"/>
      <c r="F18" s="31" t="s">
        <v>49</v>
      </c>
      <c r="G18" s="31"/>
      <c r="H18" s="8" t="s">
        <v>50</v>
      </c>
      <c r="I18" s="8">
        <v>10</v>
      </c>
      <c r="J18" s="8">
        <v>10</v>
      </c>
      <c r="K18" s="16"/>
    </row>
    <row r="19" spans="1:13" s="1" customFormat="1" ht="30" customHeight="1" x14ac:dyDescent="0.15">
      <c r="A19" s="26"/>
      <c r="B19" s="4" t="s">
        <v>51</v>
      </c>
      <c r="C19" s="9" t="s">
        <v>52</v>
      </c>
      <c r="D19" s="30" t="s">
        <v>53</v>
      </c>
      <c r="E19" s="30"/>
      <c r="F19" s="31" t="s">
        <v>54</v>
      </c>
      <c r="G19" s="31"/>
      <c r="H19" s="8" t="s">
        <v>54</v>
      </c>
      <c r="I19" s="8">
        <v>20</v>
      </c>
      <c r="J19" s="8">
        <v>20</v>
      </c>
      <c r="K19" s="16"/>
      <c r="M19" s="17"/>
    </row>
    <row r="20" spans="1:13" s="1" customFormat="1" ht="32.25" customHeight="1" x14ac:dyDescent="0.15">
      <c r="A20" s="26"/>
      <c r="B20" s="11" t="s">
        <v>55</v>
      </c>
      <c r="C20" s="9" t="s">
        <v>56</v>
      </c>
      <c r="D20" s="32" t="s">
        <v>57</v>
      </c>
      <c r="E20" s="32"/>
      <c r="F20" s="31" t="s">
        <v>58</v>
      </c>
      <c r="G20" s="31"/>
      <c r="H20" s="12">
        <v>1</v>
      </c>
      <c r="I20" s="19">
        <v>10</v>
      </c>
      <c r="J20" s="8">
        <v>10</v>
      </c>
      <c r="K20" s="16"/>
    </row>
    <row r="21" spans="1:13" s="1" customFormat="1" ht="20.100000000000001" customHeight="1" x14ac:dyDescent="0.15">
      <c r="A21" s="21" t="s">
        <v>59</v>
      </c>
      <c r="B21" s="22"/>
      <c r="C21" s="22"/>
      <c r="D21" s="22"/>
      <c r="E21" s="22"/>
      <c r="F21" s="22"/>
      <c r="G21" s="22"/>
      <c r="H21" s="23"/>
      <c r="I21" s="20">
        <v>100</v>
      </c>
      <c r="J21" s="20">
        <f>SUM(J14:J20)+K7</f>
        <v>98.894588986699802</v>
      </c>
      <c r="K21" s="18"/>
      <c r="L21" s="17"/>
    </row>
    <row r="22" spans="1:13" s="1" customFormat="1" ht="151.5" customHeight="1" x14ac:dyDescent="0.15">
      <c r="A22" s="24" t="s">
        <v>60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</row>
  </sheetData>
  <mergeCells count="40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A6:C10"/>
    <mergeCell ref="D17:E17"/>
    <mergeCell ref="F17:G17"/>
    <mergeCell ref="B12:G12"/>
    <mergeCell ref="H12:K12"/>
    <mergeCell ref="D13:E13"/>
    <mergeCell ref="F13:G13"/>
    <mergeCell ref="D14:E14"/>
    <mergeCell ref="F14:G14"/>
    <mergeCell ref="A21:H21"/>
    <mergeCell ref="A22:K22"/>
    <mergeCell ref="A11:A12"/>
    <mergeCell ref="A13:A20"/>
    <mergeCell ref="B14:B17"/>
    <mergeCell ref="C14:C15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</mergeCells>
  <phoneticPr fontId="10" type="noConversion"/>
  <pageMargins left="0.69930555555555596" right="0.69930555555555596" top="0.75" bottom="0.75" header="0.3" footer="0.3"/>
  <pageSetup paperSize="9" scale="77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2006-09-16T11:21:00Z</dcterms:created>
  <dcterms:modified xsi:type="dcterms:W3CDTF">2025-08-26T01:16:08Z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BA55B1966F8B49F2BDC1B32206CF2699_12</vt:lpwstr>
  </property>
</Properties>
</file>