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<sst xmlns="http://schemas.openxmlformats.org/spreadsheetml/2006/main" count="70" uniqueCount="57">
  <si>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</si>
  <si>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</si>
  <si>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</si>
  <si>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药品监管补助资金（药检院）</t>
  </si>
  <si>
    <t>主管部门</t>
  </si>
  <si>
    <t>北京市药品监督管理局066</t>
  </si>
  <si>
    <t>实施单位</t>
  </si>
  <si>
    <t>北京市药品检验研究院（北京市疫苗检验中心）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</si>
  <si>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</si>
  <si>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</si>
  <si>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</si>
  <si>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</si>
  <si>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</si>
  <si>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</si>
  <si>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</si>
  <si>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</si>
  <si>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</si>
  <si>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</si>
  <si>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</si>
  <si>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</si>
  <si>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</si>
  <si>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</si>
  <si>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</si>
  <si>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不断完善和加强药品检验、生物制品批签发及疫苗检验、医疗器械抽样检验工作，发现品种风险，提升药品、生物制品及疫苗、医疗器械质量标准，保障人民群众用药用械安全。通过组织记者采访、发布新闻通稿、策划组织科普宣传等形式，发布药品、医疗器械和化妆品安全信息和监管信息，对需要社会广泛知晓、社会关注度较高以及热点敏感等政策或信息进行解读，积极回应社会关切；持续完善北京市药品不良反应监测体系，收集并评价不良反应报表，开展药械预警监测，为监管部门提供技术支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</si>
  <si>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</si>
  <si>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</si>
  <si>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</si>
  <si>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</si>
  <si>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</si>
  <si>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</si>
  <si>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</si>
  <si>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产出指标
</t>
  </si>
  <si>
    <t>数量指标</t>
  </si>
  <si>
    <t>按时完成标准检验、探索性研究、数据报送及评价性总结报告数</t>
  </si>
  <si>
    <t>2个</t>
  </si>
  <si>
    <t>按国抽计划完成药品抽检品种数量</t>
  </si>
  <si>
    <t>完成药品品种的标准制修订、方法研究数量</t>
  </si>
  <si>
    <t>时效指标</t>
  </si>
  <si>
    <t>任务完成时间</t>
  </si>
  <si>
    <t>2024年全年</t>
  </si>
  <si>
    <t>成本指标</t>
  </si>
  <si>
    <t>经济成本指标</t>
  </si>
  <si>
    <t>药品国抽检验成本</t>
  </si>
  <si>
    <r>
      <rPr>
        <sz val="10"/>
        <rFont val="宋体"/>
        <charset val="134"/>
      </rPr>
      <t>≤</t>
    </r>
    <r>
      <rPr>
        <sz val="10"/>
        <rFont val="宋体"/>
        <charset val="134"/>
        <scheme val="minor"/>
      </rPr>
      <t>6000元/批</t>
    </r>
  </si>
  <si>
    <t>&lt;6000元/批</t>
  </si>
  <si>
    <t>效益指标</t>
  </si>
  <si>
    <t>社会效益指标</t>
  </si>
  <si>
    <t>通过发现的风险点，将风险点与产品质量相结合，提升药品质量</t>
  </si>
  <si>
    <t>达到预期</t>
  </si>
  <si>
    <t>达成预期目标</t>
  </si>
  <si>
    <t>为首都生物制品及疫苗安全提供运行保障</t>
  </si>
  <si>
    <t>满意度指标</t>
  </si>
  <si>
    <t>服务对象满意度指标</t>
  </si>
  <si>
    <t>药品抽验任务给予方满意度</t>
  </si>
  <si>
    <r>
      <rPr>
        <sz val="10"/>
        <color rgb="FF000000"/>
        <rFont val="宋体"/>
        <charset val="134"/>
      </rPr>
      <t>≥</t>
    </r>
    <r>
      <rPr>
        <sz val="10"/>
        <color rgb="FF000000"/>
        <rFont val="宋体"/>
        <charset val="134"/>
        <scheme val="minor"/>
      </rPr>
      <t>95%</t>
    </r>
  </si>
  <si>
    <t>总分</t>
  </si>
  <si>
    <r>
      <rPr>
        <sz val="10"/>
        <rFont val="宋体"/>
        <charset val="134"/>
      </rPr>
      <t>1.得分一档最高不能超过该指标分值上限。</t>
    </r>
    <r>
      <rPr>
        <sz val="10"/>
        <color indexed="8"/>
        <rFont val="宋体"/>
        <charset val="134"/>
      </rPr>
      <t xml:space="preserve">
2.定量指</t>
    </r>
    <r>
      <rPr>
        <sz val="10"/>
        <rFont val="宋体"/>
        <charset val="134"/>
      </rPr>
      <t>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4.请在“偏差原因分析及改进措施”中说明偏离目标、不能完成目标的原因及拟采取的措施。
5.90（含）-100分为优、80（含）-90分为良、60（含）-80分为中、60分以下为差。</t>
    </r>
  </si>
</sst>
</file>

<file path=xl/styles.xml><?xml version="1.0" encoding="utf-8"?>
<styleSheet xmlns="http://schemas.openxmlformats.org/spreadsheetml/2006/main">
  <numFmts count="6">
    <numFmt numFmtId="176" formatCode="0.00_);\(0.00\)"/>
    <numFmt numFmtId="177" formatCode="0.000000_);[Red]\(0.000000\)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12" fillId="16" borderId="0" applyNumberFormat="false" applyBorder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12" fillId="21" borderId="0" applyNumberFormat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12" fillId="14" borderId="0" applyNumberFormat="false" applyBorder="false" applyAlignment="false" applyProtection="false">
      <alignment vertical="center"/>
    </xf>
    <xf numFmtId="0" fontId="14" fillId="0" borderId="10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0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18" fillId="0" borderId="8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2" fillId="2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2" fillId="24" borderId="0" applyNumberFormat="false" applyBorder="false" applyAlignment="false" applyProtection="false">
      <alignment vertical="center"/>
    </xf>
    <xf numFmtId="0" fontId="25" fillId="25" borderId="12" applyNumberFormat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12" fillId="28" borderId="0" applyNumberFormat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27" fillId="29" borderId="12" applyNumberFormat="false" applyAlignment="false" applyProtection="false">
      <alignment vertical="center"/>
    </xf>
    <xf numFmtId="0" fontId="28" fillId="25" borderId="13" applyNumberFormat="false" applyAlignment="false" applyProtection="false">
      <alignment vertical="center"/>
    </xf>
    <xf numFmtId="0" fontId="29" fillId="30" borderId="14" applyNumberFormat="false" applyAlignment="false" applyProtection="false">
      <alignment vertical="center"/>
    </xf>
    <xf numFmtId="0" fontId="30" fillId="0" borderId="15" applyNumberFormat="false" applyFill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0" fontId="0" fillId="10" borderId="9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1" fillId="17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9" fillId="15" borderId="0" applyNumberFormat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22" fillId="19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3" fillId="0" borderId="0"/>
    <xf numFmtId="0" fontId="11" fillId="4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11" fillId="2" borderId="0" applyNumberFormat="false" applyBorder="false" applyAlignment="false" applyProtection="false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true" applyAlignment="true">
      <alignment horizontal="center" vertical="center" wrapText="true"/>
    </xf>
    <xf numFmtId="0" fontId="0" fillId="0" borderId="0" xfId="0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0" xfId="0" applyFont="true" applyFill="true" applyAlignment="true">
      <alignment horizontal="center" vertical="center" wrapText="true"/>
    </xf>
    <xf numFmtId="0" fontId="4" fillId="0" borderId="0" xfId="0" applyFont="true" applyFill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left" vertical="center" wrapText="true"/>
    </xf>
    <xf numFmtId="0" fontId="2" fillId="0" borderId="1" xfId="0" applyFont="true" applyFill="true" applyBorder="true" applyAlignment="true">
      <alignment horizontal="center" vertical="center" textRotation="255" wrapText="true"/>
    </xf>
    <xf numFmtId="0" fontId="2" fillId="0" borderId="2" xfId="0" applyFont="true" applyFill="true" applyBorder="true" applyAlignment="true">
      <alignment horizontal="center" vertical="center" wrapText="true"/>
    </xf>
    <xf numFmtId="0" fontId="6" fillId="0" borderId="3" xfId="0" applyFont="true" applyFill="true" applyBorder="true" applyAlignment="true">
      <alignment horizontal="center" vertical="center" wrapText="true"/>
    </xf>
    <xf numFmtId="0" fontId="2" fillId="0" borderId="4" xfId="0" applyFont="true" applyFill="true" applyBorder="true" applyAlignment="true">
      <alignment horizontal="center" vertical="center" wrapText="true"/>
    </xf>
    <xf numFmtId="0" fontId="5" fillId="0" borderId="3" xfId="46" applyFont="true" applyFill="true" applyBorder="true" applyAlignment="true">
      <alignment horizontal="center" vertical="center" wrapText="true"/>
    </xf>
    <xf numFmtId="0" fontId="2" fillId="0" borderId="5" xfId="0" applyFont="true" applyFill="true" applyBorder="true" applyAlignment="true">
      <alignment horizontal="center" vertical="center" wrapText="true"/>
    </xf>
    <xf numFmtId="9" fontId="7" fillId="0" borderId="5" xfId="0" applyNumberFormat="true" applyFont="true" applyFill="true" applyBorder="true" applyAlignment="true">
      <alignment horizontal="center" vertical="center" wrapText="true"/>
    </xf>
    <xf numFmtId="0" fontId="8" fillId="0" borderId="3" xfId="0" applyFont="true" applyFill="true" applyBorder="true" applyAlignment="true">
      <alignment horizontal="center" vertical="center" wrapText="true"/>
    </xf>
    <xf numFmtId="0" fontId="8" fillId="0" borderId="6" xfId="0" applyFont="true" applyFill="true" applyBorder="true" applyAlignment="true">
      <alignment horizontal="center" vertical="center" wrapText="true"/>
    </xf>
    <xf numFmtId="0" fontId="2" fillId="0" borderId="0" xfId="0" applyFont="true" applyFill="true" applyAlignment="true">
      <alignment horizontal="left" vertical="center" wrapText="true"/>
    </xf>
    <xf numFmtId="0" fontId="1" fillId="0" borderId="0" xfId="0" applyFont="true" applyFill="true" applyAlignment="true">
      <alignment horizontal="left" vertical="center" wrapText="true"/>
    </xf>
    <xf numFmtId="0" fontId="4" fillId="0" borderId="0" xfId="0" applyFont="true" applyAlignment="true">
      <alignment horizontal="center" vertical="center" wrapText="true"/>
    </xf>
    <xf numFmtId="0" fontId="2" fillId="0" borderId="1" xfId="0" applyNumberFormat="true" applyFont="true" applyFill="true" applyBorder="true" applyAlignment="true">
      <alignment horizontal="center" vertical="center" wrapText="true"/>
    </xf>
    <xf numFmtId="177" fontId="2" fillId="0" borderId="1" xfId="0" applyNumberFormat="true" applyFont="true" applyFill="true" applyBorder="true" applyAlignment="true">
      <alignment horizontal="center" vertical="center" wrapText="true"/>
    </xf>
    <xf numFmtId="176" fontId="2" fillId="0" borderId="1" xfId="0" applyNumberFormat="true" applyFont="true" applyFill="true" applyBorder="true" applyAlignment="true">
      <alignment horizontal="center" vertical="center" wrapText="true"/>
    </xf>
    <xf numFmtId="0" fontId="6" fillId="0" borderId="7" xfId="0" applyFont="true" applyFill="true" applyBorder="true" applyAlignment="true">
      <alignment horizontal="center" vertical="center" wrapText="true"/>
    </xf>
    <xf numFmtId="0" fontId="9" fillId="0" borderId="3" xfId="46" applyFont="true" applyFill="true" applyBorder="true" applyAlignment="true">
      <alignment horizontal="center" vertical="center" wrapText="true"/>
    </xf>
    <xf numFmtId="0" fontId="9" fillId="0" borderId="7" xfId="46" applyFont="true" applyFill="true" applyBorder="true" applyAlignment="true">
      <alignment horizontal="center" vertical="center" wrapText="true"/>
    </xf>
    <xf numFmtId="0" fontId="9" fillId="0" borderId="1" xfId="46" applyFont="true" applyFill="true" applyBorder="true" applyAlignment="true">
      <alignment horizontal="center" vertical="center" wrapText="true"/>
    </xf>
    <xf numFmtId="0" fontId="5" fillId="0" borderId="7" xfId="46" applyFont="true" applyFill="true" applyBorder="true" applyAlignment="true">
      <alignment horizontal="center" vertical="center" wrapText="true"/>
    </xf>
    <xf numFmtId="31" fontId="9" fillId="0" borderId="3" xfId="46" applyNumberFormat="true" applyFont="true" applyFill="true" applyBorder="true" applyAlignment="true">
      <alignment horizontal="center" vertical="center" wrapText="true"/>
    </xf>
    <xf numFmtId="31" fontId="9" fillId="0" borderId="7" xfId="46" applyNumberFormat="true" applyFont="true" applyFill="true" applyBorder="true" applyAlignment="true">
      <alignment horizontal="center" vertical="center" wrapText="true"/>
    </xf>
    <xf numFmtId="31" fontId="9" fillId="0" borderId="1" xfId="46" applyNumberFormat="true" applyFont="true" applyFill="true" applyBorder="true" applyAlignment="true">
      <alignment horizontal="center" vertical="center" wrapText="true"/>
    </xf>
    <xf numFmtId="0" fontId="10" fillId="0" borderId="1" xfId="0" applyFont="true" applyFill="true" applyBorder="true" applyAlignment="true">
      <alignment horizontal="center" vertical="center" wrapText="true"/>
    </xf>
    <xf numFmtId="0" fontId="7" fillId="0" borderId="5" xfId="0" applyFont="true" applyFill="true" applyBorder="true" applyAlignment="true">
      <alignment horizontal="center" vertical="center" wrapText="true"/>
    </xf>
    <xf numFmtId="9" fontId="10" fillId="0" borderId="5" xfId="0" applyNumberFormat="true" applyFont="true" applyFill="true" applyBorder="true" applyAlignment="true">
      <alignment horizontal="center" vertical="center" wrapText="true"/>
    </xf>
    <xf numFmtId="0" fontId="10" fillId="0" borderId="5" xfId="0" applyFont="true" applyFill="true" applyBorder="true" applyAlignment="true">
      <alignment horizontal="center" vertical="center" wrapText="true"/>
    </xf>
    <xf numFmtId="0" fontId="8" fillId="0" borderId="7" xfId="0" applyFont="true" applyFill="true" applyBorder="true" applyAlignment="true">
      <alignment horizontal="center" vertical="center" wrapText="true"/>
    </xf>
    <xf numFmtId="10" fontId="2" fillId="0" borderId="1" xfId="0" applyNumberFormat="true" applyFont="true" applyFill="true" applyBorder="true" applyAlignment="true">
      <alignment horizontal="center" vertical="center" wrapText="true"/>
    </xf>
    <xf numFmtId="0" fontId="10" fillId="0" borderId="1" xfId="0" applyFont="true" applyFill="true" applyBorder="true" applyAlignment="true">
      <alignment vertical="center" wrapText="true"/>
    </xf>
    <xf numFmtId="0" fontId="5" fillId="0" borderId="1" xfId="0" applyFont="true" applyFill="true" applyBorder="true" applyAlignment="true">
      <alignment vertical="center" wrapText="true"/>
    </xf>
    <xf numFmtId="0" fontId="10" fillId="0" borderId="5" xfId="0" applyFont="true" applyFill="true" applyBorder="true" applyAlignment="true">
      <alignment vertical="center" wrapText="true"/>
    </xf>
    <xf numFmtId="176" fontId="8" fillId="0" borderId="1" xfId="0" applyNumberFormat="true" applyFont="true" applyFill="true" applyBorder="true" applyAlignment="true">
      <alignment vertical="center" wrapText="true"/>
    </xf>
    <xf numFmtId="0" fontId="8" fillId="0" borderId="1" xfId="0" applyFont="true" applyFill="true" applyBorder="true" applyAlignment="true">
      <alignment vertical="center" wrapText="true"/>
    </xf>
    <xf numFmtId="176" fontId="1" fillId="0" borderId="0" xfId="0" applyNumberFormat="true" applyFont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23"/>
  <sheetViews>
    <sheetView tabSelected="1" workbookViewId="0">
      <selection activeCell="O12" sqref="O12"/>
    </sheetView>
  </sheetViews>
  <sheetFormatPr defaultColWidth="9" defaultRowHeight="13.5"/>
  <cols>
    <col min="1" max="1" width="4.625" style="2" customWidth="true"/>
    <col min="2" max="2" width="10.375" style="2" customWidth="true"/>
    <col min="3" max="3" width="12.875" style="2" customWidth="true"/>
    <col min="4" max="4" width="10.625" style="2" customWidth="true"/>
    <col min="5" max="5" width="8.125" style="2" customWidth="true"/>
    <col min="6" max="6" width="10.875" style="2" customWidth="true"/>
    <col min="7" max="7" width="12.5" style="2" customWidth="true"/>
    <col min="8" max="8" width="14.125" style="2" customWidth="true"/>
    <col min="9" max="9" width="9.625" style="2" customWidth="true"/>
    <col min="10" max="10" width="10.25" style="2" customWidth="true"/>
    <col min="11" max="11" width="11.375" style="2" customWidth="true"/>
    <col min="12" max="16384" width="9" style="2"/>
  </cols>
  <sheetData>
    <row r="1" spans="1:11">
      <c r="A1" s="3"/>
      <c r="B1" s="3"/>
      <c r="C1" s="3"/>
      <c r="D1" s="3"/>
      <c r="E1" s="20"/>
      <c r="F1" s="20"/>
      <c r="G1" s="20"/>
      <c r="H1" s="20"/>
      <c r="I1" s="20"/>
      <c r="J1" s="20"/>
      <c r="K1" s="20"/>
    </row>
    <row r="2" ht="21" spans="1:11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21.75" customHeight="true" spans="1:11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true" ht="20.1" customHeight="true" spans="1:11">
      <c r="A4" s="6" t="s">
        <v>2</v>
      </c>
      <c r="B4" s="6"/>
      <c r="C4" s="6"/>
      <c r="D4" s="7" t="s">
        <v>3</v>
      </c>
      <c r="E4" s="7"/>
      <c r="F4" s="7"/>
      <c r="G4" s="7"/>
      <c r="H4" s="7"/>
      <c r="I4" s="7"/>
      <c r="J4" s="7"/>
      <c r="K4" s="7"/>
    </row>
    <row r="5" s="1" customFormat="true" ht="20.1" customHeight="true" spans="1:11">
      <c r="A5" s="7" t="s">
        <v>4</v>
      </c>
      <c r="B5" s="7"/>
      <c r="C5" s="7"/>
      <c r="D5" s="7" t="s">
        <v>5</v>
      </c>
      <c r="E5" s="7"/>
      <c r="F5" s="7"/>
      <c r="G5" s="7"/>
      <c r="H5" s="7" t="s">
        <v>6</v>
      </c>
      <c r="I5" s="7" t="s">
        <v>7</v>
      </c>
      <c r="J5" s="7"/>
      <c r="K5" s="7"/>
    </row>
    <row r="6" s="1" customFormat="true" ht="30" customHeight="true" spans="1:11">
      <c r="A6" s="7" t="s">
        <v>8</v>
      </c>
      <c r="B6" s="7"/>
      <c r="C6" s="7"/>
      <c r="D6" s="7"/>
      <c r="E6" s="7"/>
      <c r="F6" s="7" t="s">
        <v>9</v>
      </c>
      <c r="G6" s="7" t="s">
        <v>10</v>
      </c>
      <c r="H6" s="7" t="s">
        <v>11</v>
      </c>
      <c r="I6" s="7" t="s">
        <v>12</v>
      </c>
      <c r="J6" s="7" t="s">
        <v>13</v>
      </c>
      <c r="K6" s="7" t="s">
        <v>14</v>
      </c>
    </row>
    <row r="7" s="1" customFormat="true" ht="20.1" customHeight="true" spans="1:11">
      <c r="A7" s="7"/>
      <c r="B7" s="7"/>
      <c r="C7" s="7"/>
      <c r="D7" s="8" t="s">
        <v>15</v>
      </c>
      <c r="E7" s="8"/>
      <c r="F7" s="21">
        <f>F8+F9+F10</f>
        <v>0</v>
      </c>
      <c r="G7" s="21">
        <f>G8+G9+G10</f>
        <v>111.625</v>
      </c>
      <c r="H7" s="21">
        <f>H8+H9+H10</f>
        <v>111.625</v>
      </c>
      <c r="I7" s="23">
        <v>10</v>
      </c>
      <c r="J7" s="37">
        <f>H7/G7</f>
        <v>1</v>
      </c>
      <c r="K7" s="23">
        <f>I7*J7</f>
        <v>10</v>
      </c>
    </row>
    <row r="8" s="1" customFormat="true" ht="20.1" customHeight="true" spans="1:11">
      <c r="A8" s="7"/>
      <c r="B8" s="7"/>
      <c r="C8" s="7"/>
      <c r="D8" s="7" t="s">
        <v>16</v>
      </c>
      <c r="E8" s="7"/>
      <c r="F8" s="21"/>
      <c r="G8" s="21">
        <v>111.625</v>
      </c>
      <c r="H8" s="21">
        <v>111.625</v>
      </c>
      <c r="I8" s="23" t="s">
        <v>17</v>
      </c>
      <c r="J8" s="37"/>
      <c r="K8" s="37"/>
    </row>
    <row r="9" s="1" customFormat="true" ht="20.1" customHeight="true" spans="1:11">
      <c r="A9" s="7"/>
      <c r="B9" s="7"/>
      <c r="C9" s="7"/>
      <c r="D9" s="7" t="s">
        <v>18</v>
      </c>
      <c r="E9" s="7"/>
      <c r="F9" s="22"/>
      <c r="G9" s="22"/>
      <c r="H9" s="22"/>
      <c r="I9" s="23" t="s">
        <v>17</v>
      </c>
      <c r="J9" s="37"/>
      <c r="K9" s="37"/>
    </row>
    <row r="10" s="1" customFormat="true" ht="20.1" customHeight="true" spans="1:11">
      <c r="A10" s="7"/>
      <c r="B10" s="7"/>
      <c r="C10" s="7"/>
      <c r="D10" s="8" t="s">
        <v>19</v>
      </c>
      <c r="E10" s="8"/>
      <c r="F10" s="23"/>
      <c r="G10" s="23"/>
      <c r="H10" s="23"/>
      <c r="I10" s="23" t="s">
        <v>17</v>
      </c>
      <c r="J10" s="37"/>
      <c r="K10" s="37"/>
    </row>
    <row r="11" s="1" customFormat="true" ht="21.75" customHeight="true" spans="1:11">
      <c r="A11" s="9" t="s">
        <v>20</v>
      </c>
      <c r="B11" s="7" t="s">
        <v>21</v>
      </c>
      <c r="C11" s="7"/>
      <c r="D11" s="7"/>
      <c r="E11" s="7"/>
      <c r="F11" s="7"/>
      <c r="G11" s="7"/>
      <c r="H11" s="7" t="s">
        <v>22</v>
      </c>
      <c r="I11" s="7"/>
      <c r="J11" s="7"/>
      <c r="K11" s="7"/>
    </row>
    <row r="12" s="1" customFormat="true" ht="135" customHeight="true" spans="1:11">
      <c r="A12" s="9"/>
      <c r="B12" s="7" t="s">
        <v>23</v>
      </c>
      <c r="C12" s="7"/>
      <c r="D12" s="7"/>
      <c r="E12" s="7"/>
      <c r="F12" s="7"/>
      <c r="G12" s="7"/>
      <c r="H12" s="7" t="s">
        <v>23</v>
      </c>
      <c r="I12" s="7"/>
      <c r="J12" s="7"/>
      <c r="K12" s="7"/>
    </row>
    <row r="13" s="1" customFormat="true" ht="40.5" customHeight="true" spans="1:11">
      <c r="A13" s="9" t="s">
        <v>24</v>
      </c>
      <c r="B13" s="7" t="s">
        <v>25</v>
      </c>
      <c r="C13" s="7" t="s">
        <v>26</v>
      </c>
      <c r="D13" s="7" t="s">
        <v>27</v>
      </c>
      <c r="E13" s="7"/>
      <c r="F13" s="7" t="s">
        <v>28</v>
      </c>
      <c r="G13" s="7"/>
      <c r="H13" s="7" t="s">
        <v>29</v>
      </c>
      <c r="I13" s="7" t="s">
        <v>12</v>
      </c>
      <c r="J13" s="7" t="s">
        <v>14</v>
      </c>
      <c r="K13" s="7" t="s">
        <v>30</v>
      </c>
    </row>
    <row r="14" s="1" customFormat="true" ht="42.75" customHeight="true" spans="1:11">
      <c r="A14" s="9"/>
      <c r="B14" s="10" t="s">
        <v>31</v>
      </c>
      <c r="C14" s="7" t="s">
        <v>32</v>
      </c>
      <c r="D14" s="11" t="s">
        <v>33</v>
      </c>
      <c r="E14" s="24"/>
      <c r="F14" s="25" t="s">
        <v>34</v>
      </c>
      <c r="G14" s="26"/>
      <c r="H14" s="27" t="s">
        <v>34</v>
      </c>
      <c r="I14" s="38">
        <v>10</v>
      </c>
      <c r="J14" s="38">
        <v>10</v>
      </c>
      <c r="K14" s="39"/>
    </row>
    <row r="15" s="1" customFormat="true" ht="42.75" customHeight="true" spans="1:11">
      <c r="A15" s="9"/>
      <c r="B15" s="12"/>
      <c r="C15" s="7"/>
      <c r="D15" s="11" t="s">
        <v>35</v>
      </c>
      <c r="E15" s="24"/>
      <c r="F15" s="25" t="s">
        <v>34</v>
      </c>
      <c r="G15" s="26"/>
      <c r="H15" s="27" t="s">
        <v>34</v>
      </c>
      <c r="I15" s="38">
        <v>10</v>
      </c>
      <c r="J15" s="38">
        <v>10</v>
      </c>
      <c r="K15" s="39"/>
    </row>
    <row r="16" s="1" customFormat="true" ht="42.75" customHeight="true" spans="1:11">
      <c r="A16" s="9"/>
      <c r="B16" s="12"/>
      <c r="C16" s="7"/>
      <c r="D16" s="11" t="s">
        <v>36</v>
      </c>
      <c r="E16" s="24"/>
      <c r="F16" s="25" t="s">
        <v>34</v>
      </c>
      <c r="G16" s="26"/>
      <c r="H16" s="27" t="s">
        <v>34</v>
      </c>
      <c r="I16" s="38">
        <v>10</v>
      </c>
      <c r="J16" s="38">
        <v>10</v>
      </c>
      <c r="K16" s="39"/>
    </row>
    <row r="17" s="1" customFormat="true" ht="30" customHeight="true" spans="1:11">
      <c r="A17" s="9"/>
      <c r="B17" s="12"/>
      <c r="C17" s="7" t="s">
        <v>37</v>
      </c>
      <c r="D17" s="13" t="s">
        <v>38</v>
      </c>
      <c r="E17" s="28"/>
      <c r="F17" s="25" t="s">
        <v>39</v>
      </c>
      <c r="G17" s="26"/>
      <c r="H17" s="27" t="s">
        <v>39</v>
      </c>
      <c r="I17" s="38">
        <v>10</v>
      </c>
      <c r="J17" s="38">
        <v>10</v>
      </c>
      <c r="K17" s="39"/>
    </row>
    <row r="18" s="1" customFormat="true" ht="30" customHeight="true" spans="1:11">
      <c r="A18" s="9"/>
      <c r="B18" s="7" t="s">
        <v>40</v>
      </c>
      <c r="C18" s="7" t="s">
        <v>41</v>
      </c>
      <c r="D18" s="13" t="s">
        <v>42</v>
      </c>
      <c r="E18" s="28"/>
      <c r="F18" s="29" t="s">
        <v>43</v>
      </c>
      <c r="G18" s="30"/>
      <c r="H18" s="31" t="s">
        <v>44</v>
      </c>
      <c r="I18" s="38">
        <v>10</v>
      </c>
      <c r="J18" s="38">
        <v>10</v>
      </c>
      <c r="K18" s="39"/>
    </row>
    <row r="19" s="1" customFormat="true" ht="51.75" customHeight="true" spans="1:13">
      <c r="A19" s="9"/>
      <c r="B19" s="7" t="s">
        <v>45</v>
      </c>
      <c r="C19" s="10" t="s">
        <v>46</v>
      </c>
      <c r="D19" s="13" t="s">
        <v>47</v>
      </c>
      <c r="E19" s="28"/>
      <c r="F19" s="25" t="s">
        <v>48</v>
      </c>
      <c r="G19" s="26"/>
      <c r="H19" s="32" t="s">
        <v>49</v>
      </c>
      <c r="I19" s="38">
        <v>10</v>
      </c>
      <c r="J19" s="38">
        <v>10</v>
      </c>
      <c r="K19" s="39"/>
      <c r="M19" s="43"/>
    </row>
    <row r="20" s="1" customFormat="true" ht="41.25" customHeight="true" spans="1:13">
      <c r="A20" s="9"/>
      <c r="B20" s="7"/>
      <c r="C20" s="14"/>
      <c r="D20" s="13" t="s">
        <v>50</v>
      </c>
      <c r="E20" s="28"/>
      <c r="F20" s="25" t="s">
        <v>48</v>
      </c>
      <c r="G20" s="26"/>
      <c r="H20" s="32" t="s">
        <v>49</v>
      </c>
      <c r="I20" s="38">
        <v>10</v>
      </c>
      <c r="J20" s="38">
        <v>10</v>
      </c>
      <c r="K20" s="39"/>
      <c r="M20" s="43"/>
    </row>
    <row r="21" s="1" customFormat="true" ht="32.25" customHeight="true" spans="1:11">
      <c r="A21" s="9"/>
      <c r="B21" s="14" t="s">
        <v>51</v>
      </c>
      <c r="C21" s="14" t="s">
        <v>52</v>
      </c>
      <c r="D21" s="15" t="s">
        <v>53</v>
      </c>
      <c r="E21" s="33"/>
      <c r="F21" s="34" t="s">
        <v>54</v>
      </c>
      <c r="G21" s="35"/>
      <c r="H21" s="34">
        <v>0.98</v>
      </c>
      <c r="I21" s="40">
        <v>20</v>
      </c>
      <c r="J21" s="40">
        <v>20</v>
      </c>
      <c r="K21" s="39"/>
    </row>
    <row r="22" s="1" customFormat="true" ht="20.1" customHeight="true" spans="1:12">
      <c r="A22" s="16" t="s">
        <v>55</v>
      </c>
      <c r="B22" s="17"/>
      <c r="C22" s="17"/>
      <c r="D22" s="17"/>
      <c r="E22" s="17"/>
      <c r="F22" s="17"/>
      <c r="G22" s="17"/>
      <c r="H22" s="36"/>
      <c r="I22" s="41">
        <v>100</v>
      </c>
      <c r="J22" s="41">
        <f>SUM(J14:J21)+K7</f>
        <v>100</v>
      </c>
      <c r="K22" s="42"/>
      <c r="L22" s="43"/>
    </row>
    <row r="23" s="1" customFormat="true" ht="151.5" customHeight="true" spans="1:11">
      <c r="A23" s="18" t="s">
        <v>56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</row>
  </sheetData>
  <mergeCells count="44">
    <mergeCell ref="A1:D1"/>
    <mergeCell ref="A2:K2"/>
    <mergeCell ref="A3:K3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B12:G12"/>
    <mergeCell ref="H12:K12"/>
    <mergeCell ref="D13:E13"/>
    <mergeCell ref="F13:G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D20:E20"/>
    <mergeCell ref="F20:G20"/>
    <mergeCell ref="D21:E21"/>
    <mergeCell ref="F21:G21"/>
    <mergeCell ref="A22:H22"/>
    <mergeCell ref="A23:K23"/>
    <mergeCell ref="A11:A12"/>
    <mergeCell ref="A13:A21"/>
    <mergeCell ref="B14:B17"/>
    <mergeCell ref="B19:B20"/>
    <mergeCell ref="C14:C16"/>
    <mergeCell ref="C19:C20"/>
    <mergeCell ref="A6:C10"/>
  </mergeCells>
  <pageMargins left="0.699305555555556" right="0.699305555555556" top="0.75" bottom="0.75" header="0.3" footer="0.3"/>
  <pageSetup paperSize="9" scale="91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2006-09-16T03:21:00Z</dcterms:created>
  <dcterms:modified xsi:type="dcterms:W3CDTF">2025-08-21T11:05:59Z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