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11" i="1" l="1"/>
  <c r="J8" i="1"/>
  <c r="K8" i="1" s="1"/>
  <c r="J21" i="1" s="1"/>
</calcChain>
</file>

<file path=xl/sharedStrings.xml><?xml version="1.0" encoding="utf-8"?>
<sst xmlns="http://schemas.openxmlformats.org/spreadsheetml/2006/main" count="66" uniqueCount="63">
  <si>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</si>
  <si>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</si>
  <si>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</si>
  <si>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医疗器械综合保障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</si>
  <si>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</si>
  <si>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</si>
  <si>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</si>
  <si>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</si>
  <si>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</si>
  <si>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</si>
  <si>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</si>
  <si>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</si>
  <si>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</si>
  <si>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</si>
  <si>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</si>
  <si>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</si>
  <si>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</si>
  <si>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</si>
  <si>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</si>
  <si>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</si>
  <si>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</si>
  <si>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</si>
  <si>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</si>
  <si>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</si>
  <si>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</si>
  <si>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</si>
  <si>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</si>
  <si>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</si>
  <si>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</si>
  <si>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</si>
  <si>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</si>
  <si>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</si>
  <si>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</si>
  <si>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</si>
  <si>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≥1000件</t>
  </si>
  <si>
    <t>1264件</t>
  </si>
  <si>
    <t>质量指标</t>
  </si>
  <si>
    <t>≥96%</t>
  </si>
  <si>
    <t>时效指标</t>
  </si>
  <si>
    <t>1年</t>
  </si>
  <si>
    <t>成本指标</t>
  </si>
  <si>
    <t>项目预算控制数</t>
  </si>
  <si>
    <t>效益指标（30分）</t>
  </si>
  <si>
    <t>社会效益指标</t>
  </si>
  <si>
    <t>满意度指标（10分）</t>
  </si>
  <si>
    <t>服务对象满意度指标</t>
  </si>
  <si>
    <t>总分</t>
  </si>
  <si>
    <t>于泳</t>
    <phoneticPr fontId="11" type="noConversion"/>
  </si>
  <si>
    <t xml:space="preserve">满足送检企业的检测能力需求，完成各项检测任务及市药监局临时交办的其他任务，为医疗器械监管及时提供安全有效的技术支持，保障医疗器械产品使用安全有效。 </t>
    <phoneticPr fontId="11" type="noConversion"/>
  </si>
  <si>
    <t>按计划要求完成了全部符合检测条件的医疗器械样品检测，为医疗器械监管提供安全有效的技术支持，保障医疗器械产品使用安全有效。提高医疗器械检测能力建设水平。</t>
    <phoneticPr fontId="11" type="noConversion"/>
  </si>
  <si>
    <t>医疗器械产品检验数量</t>
    <phoneticPr fontId="11" type="noConversion"/>
  </si>
  <si>
    <t>检验报告合格率</t>
    <phoneticPr fontId="11" type="noConversion"/>
  </si>
  <si>
    <t>项目实施周期</t>
    <phoneticPr fontId="11" type="noConversion"/>
  </si>
  <si>
    <t>1年</t>
    <phoneticPr fontId="11" type="noConversion"/>
  </si>
  <si>
    <t>3585万元</t>
    <phoneticPr fontId="11" type="noConversion"/>
  </si>
  <si>
    <t>单位综合保障能力</t>
    <phoneticPr fontId="11" type="noConversion"/>
  </si>
  <si>
    <t>得到提高</t>
    <phoneticPr fontId="11" type="noConversion"/>
  </si>
  <si>
    <t>有所提高</t>
    <phoneticPr fontId="11" type="noConversion"/>
  </si>
  <si>
    <t>送检客户满意度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</si>
  <si>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</si>
  <si>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2217.085527万元</t>
    <phoneticPr fontId="11" type="noConversion"/>
  </si>
  <si>
    <t>项目资金（万元）</t>
    <phoneticPr fontId="11" type="noConversion"/>
  </si>
  <si>
    <t>进口设备立项周期长，受疫情影响外检业务无法开展，资金结转至下一年度继续使用。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</si>
</sst>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6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77" fontId="13" fillId="2" borderId="1" xfId="0" applyNumberFormat="1" applyFont="1" applyFill="1" applyBorder="1" applyAlignment="1">
      <alignment horizontal="center" vertical="center" wrapText="1"/>
    </xf>
    <xf numFmtId="10" fontId="13" fillId="2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K20" sqref="K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3.62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7.875" style="2" customWidth="1"/>
    <col min="12" max="16384" width="9" style="2"/>
  </cols>
  <sheetData>
    <row r="1" spans="1:11" x14ac:dyDescent="0.15">
      <c r="A1" s="25"/>
      <c r="B1" s="25"/>
      <c r="C1" s="25"/>
      <c r="D1" s="25"/>
      <c r="E1" s="3"/>
      <c r="F1" s="3"/>
      <c r="G1" s="3"/>
      <c r="H1" s="3"/>
      <c r="I1" s="3"/>
      <c r="J1" s="3"/>
      <c r="K1" s="3"/>
    </row>
    <row r="2" spans="1:11" ht="20.25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21.75" customHeight="1" x14ac:dyDescent="0.1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20.100000000000001" customHeight="1" x14ac:dyDescent="0.15">
      <c r="A4" s="28" t="s">
        <v>2</v>
      </c>
      <c r="B4" s="28"/>
      <c r="C4" s="28"/>
      <c r="D4" s="29" t="s">
        <v>3</v>
      </c>
      <c r="E4" s="29"/>
      <c r="F4" s="29"/>
      <c r="G4" s="29"/>
      <c r="H4" s="29"/>
      <c r="I4" s="29"/>
      <c r="J4" s="29"/>
      <c r="K4" s="29"/>
    </row>
    <row r="5" spans="1:11" s="1" customFormat="1" ht="30" customHeight="1" x14ac:dyDescent="0.15">
      <c r="A5" s="29" t="s">
        <v>4</v>
      </c>
      <c r="B5" s="29"/>
      <c r="C5" s="29"/>
      <c r="D5" s="29" t="s">
        <v>5</v>
      </c>
      <c r="E5" s="29"/>
      <c r="F5" s="29"/>
      <c r="G5" s="29"/>
      <c r="H5" s="4" t="s">
        <v>6</v>
      </c>
      <c r="I5" s="29" t="s">
        <v>7</v>
      </c>
      <c r="J5" s="29"/>
      <c r="K5" s="29"/>
    </row>
    <row r="6" spans="1:11" s="1" customFormat="1" ht="27" customHeight="1" x14ac:dyDescent="0.15">
      <c r="A6" s="29" t="s">
        <v>8</v>
      </c>
      <c r="B6" s="29"/>
      <c r="C6" s="29"/>
      <c r="D6" s="29" t="s">
        <v>47</v>
      </c>
      <c r="E6" s="29"/>
      <c r="F6" s="29"/>
      <c r="G6" s="29"/>
      <c r="H6" s="4" t="s">
        <v>9</v>
      </c>
      <c r="I6" s="29">
        <v>57901324</v>
      </c>
      <c r="J6" s="29"/>
      <c r="K6" s="29"/>
    </row>
    <row r="7" spans="1:11" s="1" customFormat="1" ht="30" customHeight="1" x14ac:dyDescent="0.15">
      <c r="A7" s="29" t="s">
        <v>61</v>
      </c>
      <c r="B7" s="29"/>
      <c r="C7" s="29"/>
      <c r="D7" s="29"/>
      <c r="E7" s="29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11" s="1" customFormat="1" ht="20.100000000000001" customHeight="1" x14ac:dyDescent="0.15">
      <c r="A8" s="29"/>
      <c r="B8" s="29"/>
      <c r="C8" s="29"/>
      <c r="D8" s="30" t="s">
        <v>16</v>
      </c>
      <c r="E8" s="30"/>
      <c r="F8" s="6">
        <v>3585</v>
      </c>
      <c r="G8" s="6">
        <v>3585</v>
      </c>
      <c r="H8" s="6">
        <v>2217.0855270000002</v>
      </c>
      <c r="I8" s="9">
        <v>10</v>
      </c>
      <c r="J8" s="10">
        <f>H8/G8</f>
        <v>0.61843389874476995</v>
      </c>
      <c r="K8" s="9">
        <f>I8*J8</f>
        <v>6.1843389874476991</v>
      </c>
    </row>
    <row r="9" spans="1:11" s="1" customFormat="1" ht="20.100000000000001" customHeight="1" x14ac:dyDescent="0.15">
      <c r="A9" s="29"/>
      <c r="B9" s="29"/>
      <c r="C9" s="29"/>
      <c r="D9" s="29" t="s">
        <v>17</v>
      </c>
      <c r="E9" s="29"/>
      <c r="F9" s="7"/>
      <c r="G9" s="7"/>
      <c r="H9" s="7"/>
      <c r="I9" s="9" t="s">
        <v>18</v>
      </c>
      <c r="J9" s="10"/>
      <c r="K9" s="10"/>
    </row>
    <row r="10" spans="1:11" s="1" customFormat="1" ht="20.100000000000001" customHeight="1" x14ac:dyDescent="0.15">
      <c r="A10" s="29"/>
      <c r="B10" s="29"/>
      <c r="C10" s="29"/>
      <c r="D10" s="29" t="s">
        <v>19</v>
      </c>
      <c r="E10" s="29"/>
      <c r="F10" s="6"/>
      <c r="G10" s="6"/>
      <c r="H10" s="6"/>
      <c r="I10" s="9" t="s">
        <v>18</v>
      </c>
      <c r="J10" s="10"/>
      <c r="K10" s="10"/>
    </row>
    <row r="11" spans="1:11" s="1" customFormat="1" ht="20.100000000000001" customHeight="1" x14ac:dyDescent="0.15">
      <c r="A11" s="29"/>
      <c r="B11" s="29"/>
      <c r="C11" s="29"/>
      <c r="D11" s="30" t="s">
        <v>20</v>
      </c>
      <c r="E11" s="30"/>
      <c r="F11" s="17">
        <v>3585</v>
      </c>
      <c r="G11" s="17">
        <v>3585</v>
      </c>
      <c r="H11" s="19">
        <v>2217.0855270000002</v>
      </c>
      <c r="I11" s="9" t="s">
        <v>18</v>
      </c>
      <c r="J11" s="20">
        <f>H11/G11</f>
        <v>0.61843389874476995</v>
      </c>
      <c r="K11" s="9"/>
    </row>
    <row r="12" spans="1:11" s="1" customFormat="1" ht="21.75" customHeight="1" x14ac:dyDescent="0.15">
      <c r="A12" s="39" t="s">
        <v>21</v>
      </c>
      <c r="B12" s="29" t="s">
        <v>22</v>
      </c>
      <c r="C12" s="29"/>
      <c r="D12" s="29"/>
      <c r="E12" s="29"/>
      <c r="F12" s="29"/>
      <c r="G12" s="29"/>
      <c r="H12" s="29" t="s">
        <v>23</v>
      </c>
      <c r="I12" s="29"/>
      <c r="J12" s="29"/>
      <c r="K12" s="29"/>
    </row>
    <row r="13" spans="1:11" s="1" customFormat="1" ht="77.25" customHeight="1" x14ac:dyDescent="0.15">
      <c r="A13" s="39"/>
      <c r="B13" s="29" t="s">
        <v>48</v>
      </c>
      <c r="C13" s="29"/>
      <c r="D13" s="29"/>
      <c r="E13" s="29"/>
      <c r="F13" s="29"/>
      <c r="G13" s="29"/>
      <c r="H13" s="33" t="s">
        <v>49</v>
      </c>
      <c r="I13" s="33"/>
      <c r="J13" s="33"/>
      <c r="K13" s="33"/>
    </row>
    <row r="14" spans="1:11" s="1" customFormat="1" ht="40.5" customHeight="1" x14ac:dyDescent="0.15">
      <c r="A14" s="39" t="s">
        <v>24</v>
      </c>
      <c r="B14" s="4" t="s">
        <v>25</v>
      </c>
      <c r="C14" s="4" t="s">
        <v>26</v>
      </c>
      <c r="D14" s="29" t="s">
        <v>27</v>
      </c>
      <c r="E14" s="29"/>
      <c r="F14" s="29" t="s">
        <v>28</v>
      </c>
      <c r="G14" s="29"/>
      <c r="H14" s="4" t="s">
        <v>29</v>
      </c>
      <c r="I14" s="4" t="s">
        <v>30</v>
      </c>
      <c r="J14" s="4" t="s">
        <v>15</v>
      </c>
      <c r="K14" s="4" t="s">
        <v>31</v>
      </c>
    </row>
    <row r="15" spans="1:11" s="1" customFormat="1" ht="30" customHeight="1" x14ac:dyDescent="0.15">
      <c r="A15" s="39"/>
      <c r="B15" s="29" t="s">
        <v>32</v>
      </c>
      <c r="C15" s="4" t="s">
        <v>33</v>
      </c>
      <c r="D15" s="31" t="s">
        <v>50</v>
      </c>
      <c r="E15" s="31"/>
      <c r="F15" s="32" t="s">
        <v>34</v>
      </c>
      <c r="G15" s="32"/>
      <c r="H15" s="8" t="s">
        <v>35</v>
      </c>
      <c r="I15" s="11">
        <v>10</v>
      </c>
      <c r="J15" s="11">
        <v>10</v>
      </c>
      <c r="K15" s="12"/>
    </row>
    <row r="16" spans="1:11" s="1" customFormat="1" ht="30" customHeight="1" x14ac:dyDescent="0.15">
      <c r="A16" s="39"/>
      <c r="B16" s="29"/>
      <c r="C16" s="22" t="s">
        <v>36</v>
      </c>
      <c r="D16" s="31" t="s">
        <v>51</v>
      </c>
      <c r="E16" s="31"/>
      <c r="F16" s="32" t="s">
        <v>37</v>
      </c>
      <c r="G16" s="32"/>
      <c r="H16" s="21">
        <v>0.99609999999999999</v>
      </c>
      <c r="I16" s="11">
        <v>10</v>
      </c>
      <c r="J16" s="11">
        <v>10</v>
      </c>
      <c r="K16" s="12"/>
    </row>
    <row r="17" spans="1:13" s="1" customFormat="1" ht="30" customHeight="1" x14ac:dyDescent="0.15">
      <c r="A17" s="39"/>
      <c r="B17" s="29"/>
      <c r="C17" s="22" t="s">
        <v>38</v>
      </c>
      <c r="D17" s="31" t="s">
        <v>52</v>
      </c>
      <c r="E17" s="31"/>
      <c r="F17" s="32" t="s">
        <v>53</v>
      </c>
      <c r="G17" s="32"/>
      <c r="H17" s="8" t="s">
        <v>39</v>
      </c>
      <c r="I17" s="11">
        <v>20</v>
      </c>
      <c r="J17" s="11">
        <v>20</v>
      </c>
      <c r="K17" s="12"/>
    </row>
    <row r="18" spans="1:13" s="1" customFormat="1" ht="40.5" customHeight="1" x14ac:dyDescent="0.15">
      <c r="A18" s="39"/>
      <c r="B18" s="29"/>
      <c r="C18" s="22" t="s">
        <v>40</v>
      </c>
      <c r="D18" s="31" t="s">
        <v>41</v>
      </c>
      <c r="E18" s="31"/>
      <c r="F18" s="32" t="s">
        <v>54</v>
      </c>
      <c r="G18" s="32"/>
      <c r="H18" s="24" t="s">
        <v>60</v>
      </c>
      <c r="I18" s="11">
        <v>10</v>
      </c>
      <c r="J18" s="18">
        <v>6.18</v>
      </c>
      <c r="K18" s="12" t="s">
        <v>62</v>
      </c>
    </row>
    <row r="19" spans="1:13" s="1" customFormat="1" ht="30" customHeight="1" x14ac:dyDescent="0.15">
      <c r="A19" s="39"/>
      <c r="B19" s="4" t="s">
        <v>42</v>
      </c>
      <c r="C19" s="22" t="s">
        <v>43</v>
      </c>
      <c r="D19" s="31" t="s">
        <v>55</v>
      </c>
      <c r="E19" s="31"/>
      <c r="F19" s="32" t="s">
        <v>56</v>
      </c>
      <c r="G19" s="32"/>
      <c r="H19" s="8" t="s">
        <v>57</v>
      </c>
      <c r="I19" s="11">
        <v>30</v>
      </c>
      <c r="J19" s="11">
        <v>30</v>
      </c>
      <c r="K19" s="12"/>
      <c r="M19" s="16"/>
    </row>
    <row r="20" spans="1:13" s="1" customFormat="1" ht="32.25" customHeight="1" x14ac:dyDescent="0.15">
      <c r="A20" s="39"/>
      <c r="B20" s="5" t="s">
        <v>44</v>
      </c>
      <c r="C20" s="22" t="s">
        <v>45</v>
      </c>
      <c r="D20" s="40" t="s">
        <v>58</v>
      </c>
      <c r="E20" s="40"/>
      <c r="F20" s="41">
        <v>0.95</v>
      </c>
      <c r="G20" s="42"/>
      <c r="H20" s="23">
        <v>0.98</v>
      </c>
      <c r="I20" s="13">
        <v>10</v>
      </c>
      <c r="J20" s="11">
        <v>10</v>
      </c>
      <c r="K20" s="12"/>
    </row>
    <row r="21" spans="1:13" s="1" customFormat="1" ht="20.100000000000001" customHeight="1" x14ac:dyDescent="0.15">
      <c r="A21" s="34" t="s">
        <v>46</v>
      </c>
      <c r="B21" s="35"/>
      <c r="C21" s="35"/>
      <c r="D21" s="35"/>
      <c r="E21" s="35"/>
      <c r="F21" s="35"/>
      <c r="G21" s="35"/>
      <c r="H21" s="36"/>
      <c r="I21" s="14">
        <v>100</v>
      </c>
      <c r="J21" s="14">
        <f>K8+SUM(J15:J20)</f>
        <v>92.364338987447709</v>
      </c>
      <c r="K21" s="15"/>
      <c r="L21" s="16"/>
    </row>
    <row r="22" spans="1:13" s="1" customFormat="1" ht="151.5" customHeight="1" x14ac:dyDescent="0.15">
      <c r="A22" s="37" t="s">
        <v>59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</row>
  </sheetData>
  <mergeCells count="40">
    <mergeCell ref="A7:C11"/>
    <mergeCell ref="A21:H21"/>
    <mergeCell ref="A22:K22"/>
    <mergeCell ref="A12:A13"/>
    <mergeCell ref="A14:A20"/>
    <mergeCell ref="B15:B18"/>
    <mergeCell ref="D20:E20"/>
    <mergeCell ref="F20:G20"/>
    <mergeCell ref="D17:E17"/>
    <mergeCell ref="F17:G17"/>
    <mergeCell ref="D18:E18"/>
    <mergeCell ref="F18:G18"/>
    <mergeCell ref="D19:E19"/>
    <mergeCell ref="F19:G19"/>
    <mergeCell ref="D15:E15"/>
    <mergeCell ref="F15:G15"/>
    <mergeCell ref="D16:E16"/>
    <mergeCell ref="F16:G16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2006-09-16T03:21:00Z</dcterms:created>
  <dcterms:modified xsi:type="dcterms:W3CDTF">2023-08-23T07:05:24Z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