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2" i="1" l="1"/>
  <c r="J9" i="1"/>
  <c r="K8" i="1"/>
  <c r="J8" i="1"/>
</calcChain>
</file>

<file path=xl/sharedStrings.xml><?xml version="1.0" encoding="utf-8"?>
<sst xmlns="http://schemas.openxmlformats.org/spreadsheetml/2006/main" count="69" uniqueCount="62">
  <si>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</si>
  <si>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</si>
  <si>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</si>
  <si>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北京市疫苗检验中心建设工程项目</t>
  </si>
  <si>
    <t>主管部门</t>
  </si>
  <si>
    <t>北京市药品监督管理局066</t>
  </si>
  <si>
    <t>实施单位</t>
  </si>
  <si>
    <t>北京市药品检验研究院（北京市疫苗检验中心）</t>
  </si>
  <si>
    <t>项目负责人</t>
  </si>
  <si>
    <t>吴科春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</si>
  <si>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</si>
  <si>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</si>
  <si>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</si>
  <si>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</si>
  <si>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</si>
  <si>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</si>
  <si>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</si>
  <si>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</si>
  <si>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</si>
  <si>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</si>
  <si>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</si>
  <si>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</si>
  <si>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</si>
  <si>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</si>
  <si>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</si>
  <si>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</si>
  <si>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</si>
  <si>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</si>
  <si>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</si>
  <si>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</si>
  <si>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</si>
  <si>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</si>
  <si>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</si>
  <si>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</si>
  <si>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</si>
  <si>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完成建筑面积</t>
  </si>
  <si>
    <t>16144平方米</t>
  </si>
  <si>
    <t>质量指标</t>
  </si>
  <si>
    <t>工程验收合格率</t>
  </si>
  <si>
    <t>100%</t>
  </si>
  <si>
    <t>时效指标</t>
  </si>
  <si>
    <t>项目实施期</t>
  </si>
  <si>
    <t>1年</t>
  </si>
  <si>
    <t>成本指标</t>
  </si>
  <si>
    <t>效益指标（30分）</t>
  </si>
  <si>
    <t>社会效益指标</t>
  </si>
  <si>
    <t>满意度指标（10分）</t>
  </si>
  <si>
    <t>服务对象满意度指标</t>
  </si>
  <si>
    <t>服务对象投诉率</t>
  </si>
  <si>
    <t>总分</t>
  </si>
  <si>
    <t>北京市疫苗检验中心建设工程项目计划2022年年底正式开工建设，2022年项目预算2000万元，主要用于水评、环评、稳评等前期手续办理，保障项目顺利取得市发展改革委立项、概算批复；同时推动施工、监理招投标等，确定中标单位签订合同支付预付款，并进场做好开工前准备工作，确保疫苗中心项目如期开工。</t>
    <phoneticPr fontId="14" type="noConversion"/>
  </si>
  <si>
    <t>北京市疫苗检验中心建设工程项目计划2022年年底正式开工建设，2022年项目预算2000万，完成了水评、环评、稳评等前期手续办理，项目顺利取得市发展改革委立项、概算批复；推动了施工、监理招投标等，确定了中标单位，签订合同支付预付款，并进场做好开工前准备工作，确保了疫苗中心项目如期开工。</t>
    <phoneticPr fontId="14" type="noConversion"/>
  </si>
  <si>
    <t>项目预算控制数</t>
    <phoneticPr fontId="14" type="noConversion"/>
  </si>
  <si>
    <t>2000万元</t>
    <phoneticPr fontId="14" type="noConversion"/>
  </si>
  <si>
    <t>1857.974013万元</t>
    <phoneticPr fontId="14" type="noConversion"/>
  </si>
  <si>
    <t>疫苗管理体系</t>
    <phoneticPr fontId="14" type="noConversion"/>
  </si>
  <si>
    <t>得到完善</t>
    <phoneticPr fontId="14" type="noConversion"/>
  </si>
  <si>
    <t>北京市疫苗批签发体系</t>
    <phoneticPr fontId="14" type="noConversion"/>
  </si>
  <si>
    <t>得到建立</t>
    <phoneticPr fontId="14" type="noConversion"/>
  </si>
  <si>
    <t>项目资金（万元）</t>
    <phoneticPr fontId="14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</si>
  <si>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4" type="noConversion"/>
  </si>
  <si>
    <t>按照基建工程建设计划结转至2023年初支付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</si>
</sst>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0000_);[Red]\(0.000000\)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2.25" style="2" customWidth="1"/>
    <col min="7" max="7" width="12.5" style="2" customWidth="1"/>
    <col min="8" max="8" width="19" style="2" customWidth="1"/>
    <col min="9" max="9" width="9.625" style="2" customWidth="1"/>
    <col min="10" max="10" width="10.25" style="2" customWidth="1"/>
    <col min="11" max="11" width="11.375" style="2" customWidth="1"/>
    <col min="12" max="12" width="15.25" style="2" customWidth="1"/>
    <col min="13" max="16384" width="9" style="2"/>
  </cols>
  <sheetData>
    <row r="1" spans="1:12" x14ac:dyDescent="0.15">
      <c r="A1" s="50"/>
      <c r="B1" s="50"/>
      <c r="C1" s="50"/>
      <c r="D1" s="50"/>
      <c r="E1" s="3"/>
      <c r="F1" s="3"/>
      <c r="G1" s="3"/>
      <c r="H1" s="3"/>
      <c r="I1" s="3"/>
      <c r="J1" s="3"/>
      <c r="K1" s="3"/>
    </row>
    <row r="2" spans="1:12" ht="20.25" x14ac:dyDescent="0.1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2" ht="21.75" customHeight="1" x14ac:dyDescent="0.1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2" s="1" customFormat="1" ht="20.100000000000001" customHeight="1" x14ac:dyDescent="0.15">
      <c r="A4" s="53" t="s">
        <v>2</v>
      </c>
      <c r="B4" s="53"/>
      <c r="C4" s="53"/>
      <c r="D4" s="27" t="s">
        <v>3</v>
      </c>
      <c r="E4" s="27"/>
      <c r="F4" s="27"/>
      <c r="G4" s="27"/>
      <c r="H4" s="27"/>
      <c r="I4" s="27"/>
      <c r="J4" s="27"/>
      <c r="K4" s="27"/>
    </row>
    <row r="5" spans="1:12" s="1" customFormat="1" ht="28.5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2" s="1" customFormat="1" ht="20.100000000000001" customHeight="1" x14ac:dyDescent="0.15">
      <c r="A6" s="27" t="s">
        <v>8</v>
      </c>
      <c r="B6" s="27"/>
      <c r="C6" s="27"/>
      <c r="D6" s="27" t="s">
        <v>9</v>
      </c>
      <c r="E6" s="27"/>
      <c r="F6" s="27"/>
      <c r="G6" s="27"/>
      <c r="H6" s="4" t="s">
        <v>10</v>
      </c>
      <c r="I6" s="27">
        <v>52779789</v>
      </c>
      <c r="J6" s="27"/>
      <c r="K6" s="27"/>
    </row>
    <row r="7" spans="1:12" s="1" customFormat="1" ht="30" customHeight="1" x14ac:dyDescent="0.15">
      <c r="A7" s="27" t="s">
        <v>59</v>
      </c>
      <c r="B7" s="27"/>
      <c r="C7" s="27"/>
      <c r="D7" s="27"/>
      <c r="E7" s="27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2" s="1" customFormat="1" ht="20.100000000000001" customHeight="1" x14ac:dyDescent="0.15">
      <c r="A8" s="27"/>
      <c r="B8" s="27"/>
      <c r="C8" s="27"/>
      <c r="D8" s="49" t="s">
        <v>17</v>
      </c>
      <c r="E8" s="49"/>
      <c r="F8" s="7">
        <v>0</v>
      </c>
      <c r="G8" s="7">
        <v>2000</v>
      </c>
      <c r="H8" s="7">
        <v>1857.974013</v>
      </c>
      <c r="I8" s="11">
        <v>10</v>
      </c>
      <c r="J8" s="12">
        <f>H8/G8</f>
        <v>0.92898700649999999</v>
      </c>
      <c r="K8" s="11">
        <f>I8*J8</f>
        <v>9.2898700650000006</v>
      </c>
    </row>
    <row r="9" spans="1:12" s="1" customFormat="1" ht="20.100000000000001" customHeight="1" x14ac:dyDescent="0.15">
      <c r="A9" s="27"/>
      <c r="B9" s="27"/>
      <c r="C9" s="27"/>
      <c r="D9" s="27" t="s">
        <v>18</v>
      </c>
      <c r="E9" s="27"/>
      <c r="F9" s="7">
        <v>0</v>
      </c>
      <c r="G9" s="7">
        <v>2000</v>
      </c>
      <c r="H9" s="7">
        <v>1857.974013</v>
      </c>
      <c r="I9" s="11" t="s">
        <v>19</v>
      </c>
      <c r="J9" s="12">
        <f>H9/G9</f>
        <v>0.92898700649999999</v>
      </c>
      <c r="K9" s="11">
        <v>9.2899999999999991</v>
      </c>
    </row>
    <row r="10" spans="1:12" s="1" customFormat="1" ht="20.100000000000001" customHeight="1" x14ac:dyDescent="0.15">
      <c r="A10" s="27"/>
      <c r="B10" s="27"/>
      <c r="C10" s="27"/>
      <c r="D10" s="27" t="s">
        <v>20</v>
      </c>
      <c r="E10" s="27"/>
      <c r="F10" s="7">
        <v>0</v>
      </c>
      <c r="G10" s="7">
        <v>0</v>
      </c>
      <c r="H10" s="7">
        <v>0</v>
      </c>
      <c r="I10" s="11" t="s">
        <v>19</v>
      </c>
      <c r="J10" s="12">
        <v>0</v>
      </c>
      <c r="K10" s="13">
        <v>0</v>
      </c>
    </row>
    <row r="11" spans="1:12" s="1" customFormat="1" ht="20.100000000000001" customHeight="1" x14ac:dyDescent="0.15">
      <c r="A11" s="27"/>
      <c r="B11" s="27"/>
      <c r="C11" s="27"/>
      <c r="D11" s="49" t="s">
        <v>21</v>
      </c>
      <c r="E11" s="49"/>
      <c r="F11" s="8">
        <v>0</v>
      </c>
      <c r="G11" s="8">
        <v>0</v>
      </c>
      <c r="H11" s="8">
        <v>0</v>
      </c>
      <c r="I11" s="11" t="s">
        <v>19</v>
      </c>
      <c r="J11" s="14">
        <v>0</v>
      </c>
      <c r="K11" s="15">
        <v>0</v>
      </c>
    </row>
    <row r="12" spans="1:12" s="1" customFormat="1" ht="21.75" customHeight="1" x14ac:dyDescent="0.15">
      <c r="A12" s="41" t="s">
        <v>22</v>
      </c>
      <c r="B12" s="27" t="s">
        <v>23</v>
      </c>
      <c r="C12" s="27"/>
      <c r="D12" s="27"/>
      <c r="E12" s="27"/>
      <c r="F12" s="27"/>
      <c r="G12" s="27"/>
      <c r="H12" s="27" t="s">
        <v>24</v>
      </c>
      <c r="I12" s="27"/>
      <c r="J12" s="27"/>
      <c r="K12" s="27"/>
    </row>
    <row r="13" spans="1:12" s="1" customFormat="1" ht="87" customHeight="1" x14ac:dyDescent="0.15">
      <c r="A13" s="41"/>
      <c r="B13" s="48" t="s">
        <v>50</v>
      </c>
      <c r="C13" s="48"/>
      <c r="D13" s="48"/>
      <c r="E13" s="48"/>
      <c r="F13" s="48"/>
      <c r="G13" s="48"/>
      <c r="H13" s="48" t="s">
        <v>51</v>
      </c>
      <c r="I13" s="48"/>
      <c r="J13" s="48"/>
      <c r="K13" s="48"/>
      <c r="L13" s="16"/>
    </row>
    <row r="14" spans="1:12" s="1" customFormat="1" ht="40.5" customHeight="1" x14ac:dyDescent="0.15">
      <c r="A14" s="41" t="s">
        <v>25</v>
      </c>
      <c r="B14" s="4" t="s">
        <v>26</v>
      </c>
      <c r="C14" s="4" t="s">
        <v>27</v>
      </c>
      <c r="D14" s="27" t="s">
        <v>28</v>
      </c>
      <c r="E14" s="27"/>
      <c r="F14" s="27" t="s">
        <v>29</v>
      </c>
      <c r="G14" s="27"/>
      <c r="H14" s="4" t="s">
        <v>30</v>
      </c>
      <c r="I14" s="4" t="s">
        <v>31</v>
      </c>
      <c r="J14" s="4" t="s">
        <v>16</v>
      </c>
      <c r="K14" s="4" t="s">
        <v>32</v>
      </c>
    </row>
    <row r="15" spans="1:12" s="1" customFormat="1" ht="30" customHeight="1" x14ac:dyDescent="0.15">
      <c r="A15" s="41"/>
      <c r="B15" s="27" t="s">
        <v>33</v>
      </c>
      <c r="C15" s="4" t="s">
        <v>34</v>
      </c>
      <c r="D15" s="45" t="s">
        <v>35</v>
      </c>
      <c r="E15" s="46"/>
      <c r="F15" s="43" t="s">
        <v>36</v>
      </c>
      <c r="G15" s="43"/>
      <c r="H15" s="9" t="s">
        <v>36</v>
      </c>
      <c r="I15" s="17">
        <v>20</v>
      </c>
      <c r="J15" s="17">
        <v>20</v>
      </c>
      <c r="K15" s="18"/>
    </row>
    <row r="16" spans="1:12" s="1" customFormat="1" ht="50.25" customHeight="1" x14ac:dyDescent="0.15">
      <c r="A16" s="41"/>
      <c r="B16" s="27"/>
      <c r="C16" s="5" t="s">
        <v>37</v>
      </c>
      <c r="D16" s="42" t="s">
        <v>38</v>
      </c>
      <c r="E16" s="42"/>
      <c r="F16" s="47" t="s">
        <v>39</v>
      </c>
      <c r="G16" s="47"/>
      <c r="H16" s="10">
        <v>1</v>
      </c>
      <c r="I16" s="17">
        <v>10</v>
      </c>
      <c r="J16" s="17">
        <v>10</v>
      </c>
      <c r="K16" s="18"/>
    </row>
    <row r="17" spans="1:13" s="1" customFormat="1" ht="30" customHeight="1" x14ac:dyDescent="0.15">
      <c r="A17" s="41"/>
      <c r="B17" s="27"/>
      <c r="C17" s="5" t="s">
        <v>40</v>
      </c>
      <c r="D17" s="42" t="s">
        <v>41</v>
      </c>
      <c r="E17" s="42"/>
      <c r="F17" s="43" t="s">
        <v>42</v>
      </c>
      <c r="G17" s="43"/>
      <c r="H17" s="9" t="s">
        <v>42</v>
      </c>
      <c r="I17" s="17">
        <v>10</v>
      </c>
      <c r="J17" s="17">
        <v>10</v>
      </c>
      <c r="K17" s="18"/>
    </row>
    <row r="18" spans="1:13" s="1" customFormat="1" ht="48" customHeight="1" x14ac:dyDescent="0.15">
      <c r="A18" s="41"/>
      <c r="B18" s="27"/>
      <c r="C18" s="5" t="s">
        <v>43</v>
      </c>
      <c r="D18" s="42" t="s">
        <v>52</v>
      </c>
      <c r="E18" s="42"/>
      <c r="F18" s="43" t="s">
        <v>53</v>
      </c>
      <c r="G18" s="43"/>
      <c r="H18" s="9" t="s">
        <v>54</v>
      </c>
      <c r="I18" s="17">
        <v>10</v>
      </c>
      <c r="J18" s="19">
        <v>9.2899999999999991</v>
      </c>
      <c r="K18" s="26" t="s">
        <v>61</v>
      </c>
      <c r="L18" s="20"/>
    </row>
    <row r="19" spans="1:13" s="1" customFormat="1" ht="34.5" customHeight="1" x14ac:dyDescent="0.15">
      <c r="A19" s="41"/>
      <c r="B19" s="28" t="s">
        <v>44</v>
      </c>
      <c r="C19" s="30" t="s">
        <v>45</v>
      </c>
      <c r="D19" s="32" t="s">
        <v>55</v>
      </c>
      <c r="E19" s="33"/>
      <c r="F19" s="34" t="s">
        <v>56</v>
      </c>
      <c r="G19" s="35"/>
      <c r="H19" s="9" t="s">
        <v>56</v>
      </c>
      <c r="I19" s="17">
        <v>15</v>
      </c>
      <c r="J19" s="19">
        <v>15</v>
      </c>
      <c r="K19" s="18"/>
      <c r="L19" s="20"/>
    </row>
    <row r="20" spans="1:13" s="1" customFormat="1" ht="30" customHeight="1" x14ac:dyDescent="0.15">
      <c r="A20" s="41"/>
      <c r="B20" s="29"/>
      <c r="C20" s="31"/>
      <c r="D20" s="42" t="s">
        <v>57</v>
      </c>
      <c r="E20" s="42"/>
      <c r="F20" s="42" t="s">
        <v>58</v>
      </c>
      <c r="G20" s="42"/>
      <c r="H20" s="9" t="s">
        <v>58</v>
      </c>
      <c r="I20" s="17">
        <v>15</v>
      </c>
      <c r="J20" s="17">
        <v>15</v>
      </c>
      <c r="K20" s="18"/>
      <c r="M20" s="24"/>
    </row>
    <row r="21" spans="1:13" s="1" customFormat="1" ht="32.25" customHeight="1" x14ac:dyDescent="0.15">
      <c r="A21" s="41"/>
      <c r="B21" s="6" t="s">
        <v>46</v>
      </c>
      <c r="C21" s="5" t="s">
        <v>47</v>
      </c>
      <c r="D21" s="44" t="s">
        <v>48</v>
      </c>
      <c r="E21" s="44"/>
      <c r="F21" s="43">
        <v>0</v>
      </c>
      <c r="G21" s="43"/>
      <c r="H21" s="25">
        <v>0</v>
      </c>
      <c r="I21" s="21">
        <v>10</v>
      </c>
      <c r="J21" s="17">
        <v>10</v>
      </c>
      <c r="K21" s="18"/>
    </row>
    <row r="22" spans="1:13" s="1" customFormat="1" ht="20.100000000000001" customHeight="1" x14ac:dyDescent="0.15">
      <c r="A22" s="36" t="s">
        <v>49</v>
      </c>
      <c r="B22" s="37"/>
      <c r="C22" s="37"/>
      <c r="D22" s="37"/>
      <c r="E22" s="37"/>
      <c r="F22" s="37"/>
      <c r="G22" s="37"/>
      <c r="H22" s="38"/>
      <c r="I22" s="22">
        <v>100</v>
      </c>
      <c r="J22" s="22">
        <f>SUM(J15:J21)+K8</f>
        <v>98.579870064999994</v>
      </c>
      <c r="K22" s="23"/>
      <c r="L22" s="24"/>
    </row>
    <row r="23" spans="1:13" s="1" customFormat="1" ht="151.5" customHeight="1" x14ac:dyDescent="0.15">
      <c r="A23" s="39" t="s">
        <v>60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</sheetData>
  <mergeCells count="44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H12:K12"/>
    <mergeCell ref="B13:G13"/>
    <mergeCell ref="H13:K13"/>
    <mergeCell ref="D14:E14"/>
    <mergeCell ref="F14:G14"/>
    <mergeCell ref="A22:H22"/>
    <mergeCell ref="A23:K23"/>
    <mergeCell ref="A12:A13"/>
    <mergeCell ref="A14:A21"/>
    <mergeCell ref="B15:B18"/>
    <mergeCell ref="D18:E18"/>
    <mergeCell ref="F18:G18"/>
    <mergeCell ref="D20:E20"/>
    <mergeCell ref="F20:G20"/>
    <mergeCell ref="D21:E21"/>
    <mergeCell ref="F21:G21"/>
    <mergeCell ref="D15:E15"/>
    <mergeCell ref="F15:G15"/>
    <mergeCell ref="D16:E16"/>
    <mergeCell ref="F16:G16"/>
    <mergeCell ref="D17:E17"/>
    <mergeCell ref="A7:C11"/>
    <mergeCell ref="B19:B20"/>
    <mergeCell ref="C19:C20"/>
    <mergeCell ref="D19:E19"/>
    <mergeCell ref="F19:G19"/>
    <mergeCell ref="F17:G17"/>
    <mergeCell ref="B12:G12"/>
    <mergeCell ref="D7:E7"/>
    <mergeCell ref="D8:E8"/>
    <mergeCell ref="D9:E9"/>
    <mergeCell ref="D10:E10"/>
    <mergeCell ref="D11:E11"/>
  </mergeCells>
  <phoneticPr fontId="14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2023-08-23T06:54:36Z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