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  <c r="J21" i="1" s="1"/>
</calcChain>
</file>

<file path=xl/sharedStrings.xml><?xml version="1.0" encoding="utf-8"?>
<sst xmlns="http://schemas.openxmlformats.org/spreadsheetml/2006/main" count="68" uniqueCount="65">
  <si>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</si>
  <si>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</si>
  <si>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</si>
  <si>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购置医疗检测设备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</si>
  <si>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</si>
  <si>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</si>
  <si>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</si>
  <si>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</si>
  <si>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</si>
  <si>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</si>
  <si>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</si>
  <si>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</si>
  <si>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</si>
  <si>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</si>
  <si>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</si>
  <si>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</si>
  <si>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</si>
  <si>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</si>
  <si>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</si>
  <si>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</si>
  <si>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</si>
  <si>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</si>
  <si>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</si>
  <si>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</si>
  <si>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</si>
  <si>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</si>
  <si>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</si>
  <si>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</si>
  <si>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</si>
  <si>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</si>
  <si>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</si>
  <si>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</si>
  <si>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7台</t>
  </si>
  <si>
    <t>质量指标</t>
  </si>
  <si>
    <t>检验报告合格率</t>
  </si>
  <si>
    <t>≥96%</t>
  </si>
  <si>
    <t>时效指标</t>
  </si>
  <si>
    <t>1年</t>
  </si>
  <si>
    <t>成本指标</t>
  </si>
  <si>
    <t>平均设备采购成本</t>
  </si>
  <si>
    <t>效益指标（30分）</t>
  </si>
  <si>
    <t>社会效益指标</t>
  </si>
  <si>
    <t>医疗器械检测能力</t>
  </si>
  <si>
    <t>满意度指标（10分）</t>
  </si>
  <si>
    <t>服务对象满意度指标</t>
  </si>
  <si>
    <t>≥90%</t>
  </si>
  <si>
    <t>总分</t>
  </si>
  <si>
    <t>得到提高</t>
    <phoneticPr fontId="11" type="noConversion"/>
  </si>
  <si>
    <t>数量指标</t>
    <phoneticPr fontId="11" type="noConversion"/>
  </si>
  <si>
    <t>胡广勇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</si>
  <si>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</si>
  <si>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购置医疗检测设备7台，提升了医疗器械检测能力建设水平。按计划完成了全部符合检测条件的医疗器械样品检测，为医疗器械监管提供安全有效的技术支持，保障了医疗器械检测工作顺利开展。</t>
    <phoneticPr fontId="11" type="noConversion"/>
  </si>
  <si>
    <t xml:space="preserve">    计划购置7台医疗检测设备，提升单位检测能力建设水平，为医疗器械监管及时提供安全有效的技术支持和设备保障，保障医疗器械产品的安全有效。
</t>
    <phoneticPr fontId="11" type="noConversion"/>
  </si>
  <si>
    <t>采购医疗设备数</t>
    <phoneticPr fontId="11" type="noConversion"/>
  </si>
  <si>
    <t>7台</t>
    <phoneticPr fontId="11" type="noConversion"/>
  </si>
  <si>
    <t>项目采购实施周期</t>
    <phoneticPr fontId="11" type="noConversion"/>
  </si>
  <si>
    <t>1年</t>
    <phoneticPr fontId="11" type="noConversion"/>
  </si>
  <si>
    <t>≤88万元</t>
    <phoneticPr fontId="11" type="noConversion"/>
  </si>
  <si>
    <t>76.52万元</t>
    <phoneticPr fontId="11" type="noConversion"/>
  </si>
  <si>
    <t>政府采购净结余</t>
    <phoneticPr fontId="11" type="noConversion"/>
  </si>
  <si>
    <t>有所提高</t>
    <phoneticPr fontId="11" type="noConversion"/>
  </si>
  <si>
    <t>设备使用人员满意度</t>
    <phoneticPr fontId="11" type="noConversion"/>
  </si>
  <si>
    <r>
      <t>产出指标（5</t>
    </r>
    <r>
      <rPr>
        <sz val="10"/>
        <color indexed="8"/>
        <rFont val="宋体"/>
        <family val="3"/>
        <charset val="134"/>
      </rPr>
      <t>0分）</t>
    </r>
    <phoneticPr fontId="11" type="noConversion"/>
  </si>
  <si>
    <t>项目资金（万元）</t>
    <phoneticPr fontId="11" type="noConversion"/>
  </si>
  <si>
    <t>该项目资金于2022年11月拨付，于2022年12月进行计划立项，于2023年1月完成招标程序，2023年4月采购完成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</si>
</sst>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H20" sqref="H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6.25" style="2" customWidth="1"/>
    <col min="12" max="16384" width="9" style="2"/>
  </cols>
  <sheetData>
    <row r="1" spans="1:11" x14ac:dyDescent="0.15">
      <c r="A1" s="46"/>
      <c r="B1" s="46"/>
      <c r="C1" s="46"/>
      <c r="D1" s="46"/>
      <c r="E1" s="3"/>
      <c r="F1" s="3"/>
      <c r="G1" s="3"/>
      <c r="H1" s="3"/>
      <c r="I1" s="3"/>
      <c r="J1" s="3"/>
      <c r="K1" s="3"/>
    </row>
    <row r="2" spans="1:11" ht="20.25" x14ac:dyDescent="0.1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ht="21.75" customHeight="1" x14ac:dyDescent="0.15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s="1" customFormat="1" ht="20.100000000000001" customHeight="1" x14ac:dyDescent="0.15">
      <c r="A4" s="49" t="s">
        <v>2</v>
      </c>
      <c r="B4" s="49"/>
      <c r="C4" s="49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36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30.75" customHeight="1" x14ac:dyDescent="0.15">
      <c r="A6" s="27" t="s">
        <v>8</v>
      </c>
      <c r="B6" s="27"/>
      <c r="C6" s="27"/>
      <c r="D6" s="27" t="s">
        <v>49</v>
      </c>
      <c r="E6" s="27"/>
      <c r="F6" s="27"/>
      <c r="G6" s="27"/>
      <c r="H6" s="4" t="s">
        <v>9</v>
      </c>
      <c r="I6" s="27">
        <v>57901306</v>
      </c>
      <c r="J6" s="27"/>
      <c r="K6" s="27"/>
    </row>
    <row r="7" spans="1:11" s="1" customFormat="1" ht="30" customHeight="1" x14ac:dyDescent="0.15">
      <c r="A7" s="27" t="s">
        <v>63</v>
      </c>
      <c r="B7" s="27"/>
      <c r="C7" s="27"/>
      <c r="D7" s="27"/>
      <c r="E7" s="27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7"/>
      <c r="B8" s="27"/>
      <c r="C8" s="27"/>
      <c r="D8" s="45" t="s">
        <v>16</v>
      </c>
      <c r="E8" s="45"/>
      <c r="F8" s="20">
        <v>0</v>
      </c>
      <c r="G8" s="6">
        <v>559</v>
      </c>
      <c r="H8" s="6">
        <v>535.61</v>
      </c>
      <c r="I8" s="9">
        <v>10</v>
      </c>
      <c r="J8" s="10">
        <f>H8/G8</f>
        <v>0.95815742397137749</v>
      </c>
      <c r="K8" s="9">
        <f>I8*J8</f>
        <v>9.581574239713774</v>
      </c>
    </row>
    <row r="9" spans="1:11" s="1" customFormat="1" ht="20.100000000000001" customHeight="1" x14ac:dyDescent="0.15">
      <c r="A9" s="27"/>
      <c r="B9" s="27"/>
      <c r="C9" s="27"/>
      <c r="D9" s="27" t="s">
        <v>17</v>
      </c>
      <c r="E9" s="27"/>
      <c r="F9" s="20">
        <v>0</v>
      </c>
      <c r="G9" s="6">
        <v>559</v>
      </c>
      <c r="H9" s="6">
        <v>535.61</v>
      </c>
      <c r="I9" s="9" t="s">
        <v>18</v>
      </c>
      <c r="J9" s="10"/>
      <c r="K9" s="10"/>
    </row>
    <row r="10" spans="1:11" s="1" customFormat="1" ht="20.100000000000001" customHeight="1" x14ac:dyDescent="0.15">
      <c r="A10" s="27"/>
      <c r="B10" s="27"/>
      <c r="C10" s="27"/>
      <c r="D10" s="27" t="s">
        <v>19</v>
      </c>
      <c r="E10" s="27"/>
      <c r="F10" s="6"/>
      <c r="G10" s="6"/>
      <c r="H10" s="6"/>
      <c r="I10" s="9" t="s">
        <v>18</v>
      </c>
      <c r="J10" s="10"/>
      <c r="K10" s="10"/>
    </row>
    <row r="11" spans="1:11" s="1" customFormat="1" ht="20.100000000000001" customHeight="1" x14ac:dyDescent="0.15">
      <c r="A11" s="27"/>
      <c r="B11" s="27"/>
      <c r="C11" s="27"/>
      <c r="D11" s="45" t="s">
        <v>20</v>
      </c>
      <c r="E11" s="45"/>
      <c r="F11" s="7"/>
      <c r="G11" s="7"/>
      <c r="H11" s="7"/>
      <c r="I11" s="9" t="s">
        <v>18</v>
      </c>
      <c r="J11" s="11"/>
      <c r="K11" s="11"/>
    </row>
    <row r="12" spans="1:11" s="1" customFormat="1" ht="21.75" customHeight="1" x14ac:dyDescent="0.15">
      <c r="A12" s="33" t="s">
        <v>21</v>
      </c>
      <c r="B12" s="27" t="s">
        <v>22</v>
      </c>
      <c r="C12" s="27"/>
      <c r="D12" s="27"/>
      <c r="E12" s="27"/>
      <c r="F12" s="27"/>
      <c r="G12" s="27"/>
      <c r="H12" s="27" t="s">
        <v>23</v>
      </c>
      <c r="I12" s="27"/>
      <c r="J12" s="27"/>
      <c r="K12" s="27"/>
    </row>
    <row r="13" spans="1:11" s="1" customFormat="1" ht="87" customHeight="1" x14ac:dyDescent="0.15">
      <c r="A13" s="33"/>
      <c r="B13" s="35" t="s">
        <v>52</v>
      </c>
      <c r="C13" s="27"/>
      <c r="D13" s="27"/>
      <c r="E13" s="27"/>
      <c r="F13" s="27"/>
      <c r="G13" s="27"/>
      <c r="H13" s="43" t="s">
        <v>51</v>
      </c>
      <c r="I13" s="44"/>
      <c r="J13" s="44"/>
      <c r="K13" s="44"/>
    </row>
    <row r="14" spans="1:11" s="1" customFormat="1" ht="40.5" customHeight="1" x14ac:dyDescent="0.15">
      <c r="A14" s="33" t="s">
        <v>24</v>
      </c>
      <c r="B14" s="4" t="s">
        <v>25</v>
      </c>
      <c r="C14" s="4" t="s">
        <v>26</v>
      </c>
      <c r="D14" s="27" t="s">
        <v>27</v>
      </c>
      <c r="E14" s="27"/>
      <c r="F14" s="27" t="s">
        <v>28</v>
      </c>
      <c r="G14" s="27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30" customHeight="1" x14ac:dyDescent="0.15">
      <c r="A15" s="33"/>
      <c r="B15" s="34" t="s">
        <v>62</v>
      </c>
      <c r="C15" s="21" t="s">
        <v>48</v>
      </c>
      <c r="D15" s="35" t="s">
        <v>53</v>
      </c>
      <c r="E15" s="36"/>
      <c r="F15" s="41" t="s">
        <v>54</v>
      </c>
      <c r="G15" s="42"/>
      <c r="H15" s="8" t="s">
        <v>32</v>
      </c>
      <c r="I15" s="12">
        <v>10</v>
      </c>
      <c r="J15" s="12">
        <v>10</v>
      </c>
      <c r="K15" s="14"/>
    </row>
    <row r="16" spans="1:11" s="1" customFormat="1" ht="30" customHeight="1" x14ac:dyDescent="0.15">
      <c r="A16" s="33"/>
      <c r="B16" s="27"/>
      <c r="C16" s="5" t="s">
        <v>33</v>
      </c>
      <c r="D16" s="36" t="s">
        <v>34</v>
      </c>
      <c r="E16" s="36"/>
      <c r="F16" s="39" t="s">
        <v>35</v>
      </c>
      <c r="G16" s="39"/>
      <c r="H16" s="22">
        <v>0.99609999999999999</v>
      </c>
      <c r="I16" s="12">
        <v>10</v>
      </c>
      <c r="J16" s="12">
        <v>10</v>
      </c>
      <c r="K16" s="14"/>
    </row>
    <row r="17" spans="1:13" s="1" customFormat="1" ht="54" customHeight="1" x14ac:dyDescent="0.15">
      <c r="A17" s="33"/>
      <c r="B17" s="27"/>
      <c r="C17" s="5" t="s">
        <v>36</v>
      </c>
      <c r="D17" s="35" t="s">
        <v>55</v>
      </c>
      <c r="E17" s="36"/>
      <c r="F17" s="38" t="s">
        <v>56</v>
      </c>
      <c r="G17" s="39"/>
      <c r="H17" s="8" t="s">
        <v>37</v>
      </c>
      <c r="I17" s="12">
        <v>10</v>
      </c>
      <c r="J17" s="12">
        <v>10</v>
      </c>
      <c r="K17" s="14" t="s">
        <v>64</v>
      </c>
    </row>
    <row r="18" spans="1:13" s="1" customFormat="1" ht="30" customHeight="1" x14ac:dyDescent="0.15">
      <c r="A18" s="33"/>
      <c r="B18" s="27"/>
      <c r="C18" s="5" t="s">
        <v>38</v>
      </c>
      <c r="D18" s="36" t="s">
        <v>39</v>
      </c>
      <c r="E18" s="36"/>
      <c r="F18" s="40" t="s">
        <v>57</v>
      </c>
      <c r="G18" s="40"/>
      <c r="H18" s="19" t="s">
        <v>58</v>
      </c>
      <c r="I18" s="12">
        <v>20</v>
      </c>
      <c r="J18" s="12">
        <v>17.39</v>
      </c>
      <c r="K18" s="24" t="s">
        <v>59</v>
      </c>
    </row>
    <row r="19" spans="1:13" s="1" customFormat="1" ht="30" customHeight="1" x14ac:dyDescent="0.15">
      <c r="A19" s="33"/>
      <c r="B19" s="25" t="s">
        <v>40</v>
      </c>
      <c r="C19" s="26" t="s">
        <v>41</v>
      </c>
      <c r="D19" s="36" t="s">
        <v>42</v>
      </c>
      <c r="E19" s="36"/>
      <c r="F19" s="40" t="s">
        <v>60</v>
      </c>
      <c r="G19" s="40"/>
      <c r="H19" s="8" t="s">
        <v>47</v>
      </c>
      <c r="I19" s="12">
        <v>30</v>
      </c>
      <c r="J19" s="12">
        <v>30</v>
      </c>
      <c r="K19" s="13"/>
      <c r="M19" s="18"/>
    </row>
    <row r="20" spans="1:13" s="1" customFormat="1" ht="32.25" customHeight="1" x14ac:dyDescent="0.15">
      <c r="A20" s="33"/>
      <c r="B20" s="25" t="s">
        <v>43</v>
      </c>
      <c r="C20" s="26" t="s">
        <v>44</v>
      </c>
      <c r="D20" s="35" t="s">
        <v>61</v>
      </c>
      <c r="E20" s="36"/>
      <c r="F20" s="37" t="s">
        <v>45</v>
      </c>
      <c r="G20" s="37"/>
      <c r="H20" s="23">
        <v>0.99</v>
      </c>
      <c r="I20" s="15">
        <v>10</v>
      </c>
      <c r="J20" s="12">
        <v>10</v>
      </c>
      <c r="K20" s="14"/>
    </row>
    <row r="21" spans="1:13" s="1" customFormat="1" ht="20.100000000000001" customHeight="1" x14ac:dyDescent="0.15">
      <c r="A21" s="28" t="s">
        <v>46</v>
      </c>
      <c r="B21" s="29"/>
      <c r="C21" s="29"/>
      <c r="D21" s="29"/>
      <c r="E21" s="29"/>
      <c r="F21" s="29"/>
      <c r="G21" s="29"/>
      <c r="H21" s="30"/>
      <c r="I21" s="16">
        <v>100</v>
      </c>
      <c r="J21" s="16">
        <f>K8+SUM(J15:J20)</f>
        <v>96.971574239713775</v>
      </c>
      <c r="K21" s="17"/>
      <c r="L21" s="18"/>
    </row>
    <row r="22" spans="1:13" s="1" customFormat="1" ht="151.5" customHeight="1" x14ac:dyDescent="0.15">
      <c r="A22" s="31" t="s">
        <v>50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6:E16"/>
    <mergeCell ref="F16:G16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8"/>
    <mergeCell ref="D20:E20"/>
    <mergeCell ref="F20:G20"/>
    <mergeCell ref="D17:E17"/>
    <mergeCell ref="F17:G17"/>
    <mergeCell ref="D18:E18"/>
    <mergeCell ref="F18:G18"/>
    <mergeCell ref="D19:E19"/>
    <mergeCell ref="F19:G19"/>
    <mergeCell ref="D15:E15"/>
    <mergeCell ref="F15:G15"/>
  </mergeCells>
  <phoneticPr fontId="11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niyuanhui</cp:lastModifiedBy>
  <dcterms:created xsi:type="dcterms:W3CDTF">2006-09-16T11:21:00Z</dcterms:created>
  <dcterms:modified xsi:type="dcterms:W3CDTF">2023-08-23T07:02:42Z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