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9" i="1" l="1"/>
  <c r="K8" i="1"/>
  <c r="J8" i="1"/>
</calcChain>
</file>

<file path=xl/sharedStrings.xml><?xml version="1.0" encoding="utf-8"?>
<sst xmlns="http://schemas.openxmlformats.org/spreadsheetml/2006/main" count="94" uniqueCount="89">
  <si>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</si>
  <si>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</si>
  <si>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</si>
  <si>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第一分局“两品一械”监管工作经费</t>
  </si>
  <si>
    <t>主管部门</t>
  </si>
  <si>
    <t>北京市药品监督管理局066</t>
  </si>
  <si>
    <t>实施单位</t>
  </si>
  <si>
    <t>北京市药品监督管理局第一分局</t>
  </si>
  <si>
    <t>项目负责人</t>
  </si>
  <si>
    <t>邹烈章</t>
  </si>
  <si>
    <t>联系电话</t>
  </si>
  <si>
    <t>项目资金
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</si>
  <si>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</si>
  <si>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</si>
  <si>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</si>
  <si>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</si>
  <si>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</si>
  <si>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</si>
  <si>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</si>
  <si>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</si>
  <si>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</si>
  <si>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</si>
  <si>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</si>
  <si>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</si>
  <si>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</si>
  <si>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</si>
  <si>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</si>
  <si>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</si>
  <si>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</si>
  <si>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</si>
  <si>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</si>
  <si>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</si>
  <si>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</si>
  <si>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</si>
  <si>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</si>
  <si>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</si>
  <si>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检查企业家次</t>
  </si>
  <si>
    <t>信息化运维驻场服务人数</t>
  </si>
  <si>
    <t>组织培训次数</t>
  </si>
  <si>
    <t>发放宣传册数量</t>
  </si>
  <si>
    <t>质量指标</t>
  </si>
  <si>
    <t>年度抽检任务工作进度</t>
  </si>
  <si>
    <t>辖区监督检查企业覆盖率</t>
  </si>
  <si>
    <t>≥90%</t>
  </si>
  <si>
    <t>宣传册印刷合格率</t>
  </si>
  <si>
    <t>≥98%</t>
  </si>
  <si>
    <t>培训监管对象覆盖率</t>
  </si>
  <si>
    <t>≥80%</t>
  </si>
  <si>
    <t>时效指标</t>
  </si>
  <si>
    <t>项目实施期</t>
  </si>
  <si>
    <t>1年</t>
  </si>
  <si>
    <t>成本指标</t>
  </si>
  <si>
    <r>
      <rPr>
        <sz val="9"/>
        <rFont val="宋体"/>
        <charset val="134"/>
      </rPr>
      <t>人均培训成本</t>
    </r>
  </si>
  <si>
    <t>≤550元/人/天</t>
  </si>
  <si>
    <t>46元/人/天</t>
  </si>
  <si>
    <r>
      <rPr>
        <sz val="9"/>
        <rFont val="宋体"/>
        <charset val="134"/>
      </rPr>
      <t>宣传视频每分钟单价</t>
    </r>
  </si>
  <si>
    <t>≤15000元/分钟</t>
  </si>
  <si>
    <t>10000元</t>
  </si>
  <si>
    <r>
      <rPr>
        <sz val="9"/>
        <rFont val="宋体"/>
        <charset val="134"/>
      </rPr>
      <t>“两品一械”监管工作经费总成本</t>
    </r>
  </si>
  <si>
    <t>效益指标（30分）</t>
  </si>
  <si>
    <t>社会效益指标</t>
  </si>
  <si>
    <t>满意度指标（10分）</t>
  </si>
  <si>
    <t>服务对象满意度指标</t>
  </si>
  <si>
    <t>监管对象满意度</t>
  </si>
  <si>
    <t>≥85%</t>
  </si>
  <si>
    <t>总分</t>
  </si>
  <si>
    <t>做好区域内的药品、医疗器械和化妆品生产监管，以及药品批发、零售连锁总部和互联网销售第三方平台监管等工作，做到依法行政、有效监管、服务民生、保障安全。</t>
    <phoneticPr fontId="14" type="noConversion"/>
  </si>
  <si>
    <t>完成区域内的药品、医疗器械和化妆品生产监管，以及药品批发、零售连锁总部和互联网销售第三方平台监管等工作。立足监管职能，持续筑牢疫情防控常态化安全屏障；坚守高质量发展底线，辖区“两品一械”安全形势持续稳定向好；持续加大宣传工作力度，打造系统化、精准化、立体化宣传新格局。</t>
    <phoneticPr fontId="14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</si>
  <si>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</t>
    </r>
    <r>
      <rPr>
        <sz val="10"/>
        <rFont val="宋体"/>
        <family val="3"/>
        <charset val="134"/>
      </rPr>
      <t>4.90（含）-100分为优、80（含）-90分为良、60（含）-80分为中、60分以下为差。
5.为确保各单位科学评价绩效目标设置的合理性，对指标值设定偏低的，应在《项目支出绩效自评表》予以扣分，具</t>
    </r>
    <r>
      <rPr>
        <sz val="10"/>
        <color indexed="8"/>
        <rFont val="宋体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4" type="noConversion"/>
  </si>
  <si>
    <t>≥1人</t>
    <phoneticPr fontId="14" type="noConversion"/>
  </si>
  <si>
    <t>考虑疫情影响，年度目标值设置偏低。今后将结合工作计划，科学合理制定目标值。</t>
    <phoneticPr fontId="14" type="noConversion"/>
  </si>
  <si>
    <t>≥4次</t>
    <phoneticPr fontId="14" type="noConversion"/>
  </si>
  <si>
    <t>1人</t>
    <phoneticPr fontId="14" type="noConversion"/>
  </si>
  <si>
    <t>4次</t>
    <phoneticPr fontId="14" type="noConversion"/>
  </si>
  <si>
    <t>≥500家次</t>
    <phoneticPr fontId="14" type="noConversion"/>
  </si>
  <si>
    <t>1097家次</t>
    <phoneticPr fontId="14" type="noConversion"/>
  </si>
  <si>
    <t>≥20000册</t>
    <phoneticPr fontId="14" type="noConversion"/>
  </si>
  <si>
    <t>5240册</t>
    <phoneticPr fontId="14" type="noConversion"/>
  </si>
  <si>
    <t>100%</t>
    <phoneticPr fontId="14" type="noConversion"/>
  </si>
  <si>
    <t>1年</t>
    <phoneticPr fontId="14" type="noConversion"/>
  </si>
  <si>
    <t>178.11363万元</t>
    <phoneticPr fontId="14" type="noConversion"/>
  </si>
  <si>
    <t>≤350万元</t>
    <phoneticPr fontId="14" type="noConversion"/>
  </si>
  <si>
    <t>受疫情影响，宣传工作以线上渠道为主，减少线下宣传活动和宣传册的发放。改进措施：按照新冠乙类乙管管理要求，适时增加线下宣传活动，丰富宣传册制作和发放。</t>
    <phoneticPr fontId="14" type="noConversion"/>
  </si>
  <si>
    <t>受疫情影响，培训主要采取线上培训方式，培训成本主要为专家讲课费，人均成本低于目标值。改进措施：按照新冠乙类乙管管理要求，适时组织开展线下培训，提升培训效果。</t>
    <phoneticPr fontId="14" type="noConversion"/>
  </si>
  <si>
    <t>受疫情影响，宣传视频以科普动画为主，减少线下实景拍摄，每分钟均价较目标值有所下降。</t>
    <phoneticPr fontId="14" type="noConversion"/>
  </si>
  <si>
    <t>受疫情影响，赴外省市延伸检查差旅费、线下培训费等支出较少。</t>
    <phoneticPr fontId="14" type="noConversion"/>
  </si>
  <si>
    <t>得到提升</t>
    <phoneticPr fontId="14" type="noConversion"/>
  </si>
  <si>
    <t>监管对象守法意识</t>
    <phoneticPr fontId="14" type="noConversion"/>
  </si>
  <si>
    <t>有所提升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</si>
</sst>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0.000000_);[Red]\(0.000000\)"/>
    <numFmt numFmtId="178" formatCode="0.00_);\(0.00\)"/>
    <numFmt numFmtId="179" formatCode="0.00_ "/>
  </numFmts>
  <fonts count="20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179" fontId="10" fillId="0" borderId="1" xfId="0" applyNumberFormat="1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78" fontId="8" fillId="0" borderId="1" xfId="0" applyNumberFormat="1" applyFont="1" applyBorder="1" applyAlignment="1">
      <alignment vertical="center" wrapText="1"/>
    </xf>
    <xf numFmtId="178" fontId="1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19" workbookViewId="0">
      <selection activeCell="H25" sqref="H25"/>
    </sheetView>
  </sheetViews>
  <sheetFormatPr defaultColWidth="9" defaultRowHeight="13.5" x14ac:dyDescent="0.15"/>
  <cols>
    <col min="1" max="1" width="4.625" style="2" customWidth="1"/>
    <col min="2" max="2" width="10.125" style="2" customWidth="1"/>
    <col min="3" max="3" width="10.2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9.5" style="2" customWidth="1"/>
    <col min="12" max="16384" width="9" style="2"/>
  </cols>
  <sheetData>
    <row r="1" spans="1:11" x14ac:dyDescent="0.15">
      <c r="A1" s="28"/>
      <c r="B1" s="28"/>
      <c r="C1" s="28"/>
      <c r="D1" s="28"/>
      <c r="E1" s="3"/>
      <c r="F1" s="3"/>
      <c r="G1" s="3"/>
      <c r="H1" s="3"/>
      <c r="I1" s="3"/>
      <c r="J1" s="3"/>
      <c r="K1" s="3"/>
    </row>
    <row r="2" spans="1:11" ht="20.25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21.75" customHeight="1" x14ac:dyDescent="0.15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s="1" customFormat="1" ht="20.100000000000001" customHeight="1" x14ac:dyDescent="0.15">
      <c r="A4" s="31" t="s">
        <v>2</v>
      </c>
      <c r="B4" s="31"/>
      <c r="C4" s="31"/>
      <c r="D4" s="32" t="s">
        <v>3</v>
      </c>
      <c r="E4" s="32"/>
      <c r="F4" s="32"/>
      <c r="G4" s="32"/>
      <c r="H4" s="32"/>
      <c r="I4" s="32"/>
      <c r="J4" s="32"/>
      <c r="K4" s="32"/>
    </row>
    <row r="5" spans="1:11" s="1" customFormat="1" ht="20.100000000000001" customHeight="1" x14ac:dyDescent="0.15">
      <c r="A5" s="32" t="s">
        <v>4</v>
      </c>
      <c r="B5" s="32"/>
      <c r="C5" s="32"/>
      <c r="D5" s="32" t="s">
        <v>5</v>
      </c>
      <c r="E5" s="32"/>
      <c r="F5" s="32"/>
      <c r="G5" s="32"/>
      <c r="H5" s="5" t="s">
        <v>6</v>
      </c>
      <c r="I5" s="32" t="s">
        <v>7</v>
      </c>
      <c r="J5" s="32"/>
      <c r="K5" s="32"/>
    </row>
    <row r="6" spans="1:11" s="1" customFormat="1" ht="20.100000000000001" customHeight="1" x14ac:dyDescent="0.15">
      <c r="A6" s="32" t="s">
        <v>8</v>
      </c>
      <c r="B6" s="32"/>
      <c r="C6" s="32"/>
      <c r="D6" s="32" t="s">
        <v>9</v>
      </c>
      <c r="E6" s="32"/>
      <c r="F6" s="32"/>
      <c r="G6" s="32"/>
      <c r="H6" s="5" t="s">
        <v>10</v>
      </c>
      <c r="I6" s="32">
        <v>84786838</v>
      </c>
      <c r="J6" s="32"/>
      <c r="K6" s="32"/>
    </row>
    <row r="7" spans="1:11" s="1" customFormat="1" ht="30" customHeight="1" x14ac:dyDescent="0.15">
      <c r="A7" s="32" t="s">
        <v>11</v>
      </c>
      <c r="B7" s="32"/>
      <c r="C7" s="32"/>
      <c r="D7" s="32"/>
      <c r="E7" s="32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32"/>
      <c r="B8" s="32"/>
      <c r="C8" s="32"/>
      <c r="D8" s="33" t="s">
        <v>18</v>
      </c>
      <c r="E8" s="33"/>
      <c r="F8" s="8">
        <v>350</v>
      </c>
      <c r="G8" s="8">
        <v>201.1</v>
      </c>
      <c r="H8" s="8">
        <v>178.11363</v>
      </c>
      <c r="I8" s="13">
        <v>10</v>
      </c>
      <c r="J8" s="14">
        <f>H8/G8</f>
        <v>0.88569681750372997</v>
      </c>
      <c r="K8" s="13">
        <f>I8*J8</f>
        <v>8.8569681750373004</v>
      </c>
    </row>
    <row r="9" spans="1:11" s="1" customFormat="1" ht="20.100000000000001" customHeight="1" x14ac:dyDescent="0.15">
      <c r="A9" s="32"/>
      <c r="B9" s="32"/>
      <c r="C9" s="32"/>
      <c r="D9" s="32" t="s">
        <v>19</v>
      </c>
      <c r="E9" s="32"/>
      <c r="F9" s="8">
        <v>350</v>
      </c>
      <c r="G9" s="8">
        <v>201.1</v>
      </c>
      <c r="H9" s="8">
        <v>178.11363</v>
      </c>
      <c r="I9" s="13" t="s">
        <v>20</v>
      </c>
      <c r="J9" s="14">
        <f>H9/G9</f>
        <v>0.88569681750372997</v>
      </c>
      <c r="K9" s="14"/>
    </row>
    <row r="10" spans="1:11" s="1" customFormat="1" ht="20.100000000000001" customHeight="1" x14ac:dyDescent="0.15">
      <c r="A10" s="32"/>
      <c r="B10" s="32"/>
      <c r="C10" s="32"/>
      <c r="D10" s="32" t="s">
        <v>21</v>
      </c>
      <c r="E10" s="32"/>
      <c r="F10" s="8"/>
      <c r="G10" s="8"/>
      <c r="H10" s="8"/>
      <c r="I10" s="13" t="s">
        <v>20</v>
      </c>
      <c r="J10" s="14"/>
      <c r="K10" s="14"/>
    </row>
    <row r="11" spans="1:11" s="1" customFormat="1" ht="20.100000000000001" customHeight="1" x14ac:dyDescent="0.15">
      <c r="A11" s="32"/>
      <c r="B11" s="32"/>
      <c r="C11" s="32"/>
      <c r="D11" s="33" t="s">
        <v>22</v>
      </c>
      <c r="E11" s="33"/>
      <c r="F11" s="9"/>
      <c r="G11" s="9"/>
      <c r="H11" s="9"/>
      <c r="I11" s="13" t="s">
        <v>20</v>
      </c>
      <c r="J11" s="15"/>
      <c r="K11" s="15"/>
    </row>
    <row r="12" spans="1:11" s="1" customFormat="1" ht="21.75" customHeight="1" x14ac:dyDescent="0.15">
      <c r="A12" s="48" t="s">
        <v>23</v>
      </c>
      <c r="B12" s="32" t="s">
        <v>24</v>
      </c>
      <c r="C12" s="32"/>
      <c r="D12" s="32"/>
      <c r="E12" s="32"/>
      <c r="F12" s="32"/>
      <c r="G12" s="32"/>
      <c r="H12" s="32" t="s">
        <v>25</v>
      </c>
      <c r="I12" s="32"/>
      <c r="J12" s="32"/>
      <c r="K12" s="32"/>
    </row>
    <row r="13" spans="1:11" s="1" customFormat="1" ht="87" customHeight="1" x14ac:dyDescent="0.15">
      <c r="A13" s="48"/>
      <c r="B13" s="32" t="s">
        <v>66</v>
      </c>
      <c r="C13" s="32"/>
      <c r="D13" s="32"/>
      <c r="E13" s="32"/>
      <c r="F13" s="32"/>
      <c r="G13" s="32"/>
      <c r="H13" s="34" t="s">
        <v>67</v>
      </c>
      <c r="I13" s="34"/>
      <c r="J13" s="34"/>
      <c r="K13" s="34"/>
    </row>
    <row r="14" spans="1:11" s="1" customFormat="1" ht="40.5" customHeight="1" x14ac:dyDescent="0.15">
      <c r="A14" s="48" t="s">
        <v>26</v>
      </c>
      <c r="B14" s="5" t="s">
        <v>27</v>
      </c>
      <c r="C14" s="5" t="s">
        <v>28</v>
      </c>
      <c r="D14" s="32" t="s">
        <v>29</v>
      </c>
      <c r="E14" s="32"/>
      <c r="F14" s="32" t="s">
        <v>30</v>
      </c>
      <c r="G14" s="32"/>
      <c r="H14" s="5" t="s">
        <v>31</v>
      </c>
      <c r="I14" s="5" t="s">
        <v>32</v>
      </c>
      <c r="J14" s="5" t="s">
        <v>17</v>
      </c>
      <c r="K14" s="5" t="s">
        <v>33</v>
      </c>
    </row>
    <row r="15" spans="1:11" s="1" customFormat="1" ht="57" customHeight="1" x14ac:dyDescent="0.15">
      <c r="A15" s="48"/>
      <c r="B15" s="49" t="s">
        <v>34</v>
      </c>
      <c r="C15" s="49" t="s">
        <v>35</v>
      </c>
      <c r="D15" s="35" t="s">
        <v>36</v>
      </c>
      <c r="E15" s="35"/>
      <c r="F15" s="36" t="s">
        <v>74</v>
      </c>
      <c r="G15" s="37"/>
      <c r="H15" s="27" t="s">
        <v>75</v>
      </c>
      <c r="I15" s="16">
        <v>5</v>
      </c>
      <c r="J15" s="16">
        <v>4.5</v>
      </c>
      <c r="K15" s="26" t="s">
        <v>70</v>
      </c>
    </row>
    <row r="16" spans="1:11" s="1" customFormat="1" ht="30" customHeight="1" x14ac:dyDescent="0.15">
      <c r="A16" s="48"/>
      <c r="B16" s="50"/>
      <c r="C16" s="50"/>
      <c r="D16" s="35" t="s">
        <v>37</v>
      </c>
      <c r="E16" s="35"/>
      <c r="F16" s="36" t="s">
        <v>69</v>
      </c>
      <c r="G16" s="37"/>
      <c r="H16" s="27" t="s">
        <v>72</v>
      </c>
      <c r="I16" s="16">
        <v>5</v>
      </c>
      <c r="J16" s="16">
        <v>5</v>
      </c>
      <c r="K16" s="17"/>
    </row>
    <row r="17" spans="1:13" s="1" customFormat="1" ht="30" customHeight="1" x14ac:dyDescent="0.15">
      <c r="A17" s="48"/>
      <c r="B17" s="50"/>
      <c r="C17" s="50"/>
      <c r="D17" s="38" t="s">
        <v>38</v>
      </c>
      <c r="E17" s="39"/>
      <c r="F17" s="40" t="s">
        <v>71</v>
      </c>
      <c r="G17" s="39"/>
      <c r="H17" s="27" t="s">
        <v>73</v>
      </c>
      <c r="I17" s="16">
        <v>3</v>
      </c>
      <c r="J17" s="16">
        <v>3</v>
      </c>
      <c r="K17" s="17"/>
    </row>
    <row r="18" spans="1:13" s="1" customFormat="1" ht="98.25" customHeight="1" x14ac:dyDescent="0.15">
      <c r="A18" s="48"/>
      <c r="B18" s="50"/>
      <c r="C18" s="51"/>
      <c r="D18" s="38" t="s">
        <v>39</v>
      </c>
      <c r="E18" s="39"/>
      <c r="F18" s="40" t="s">
        <v>76</v>
      </c>
      <c r="G18" s="39"/>
      <c r="H18" s="27" t="s">
        <v>77</v>
      </c>
      <c r="I18" s="16">
        <v>2</v>
      </c>
      <c r="J18" s="18">
        <v>0.52</v>
      </c>
      <c r="K18" s="26" t="s">
        <v>82</v>
      </c>
      <c r="L18" s="19"/>
    </row>
    <row r="19" spans="1:13" s="1" customFormat="1" ht="30" customHeight="1" x14ac:dyDescent="0.15">
      <c r="A19" s="48"/>
      <c r="B19" s="50"/>
      <c r="C19" s="52" t="s">
        <v>40</v>
      </c>
      <c r="D19" s="35" t="s">
        <v>41</v>
      </c>
      <c r="E19" s="35"/>
      <c r="F19" s="41" t="s">
        <v>78</v>
      </c>
      <c r="G19" s="42"/>
      <c r="H19" s="11">
        <v>1</v>
      </c>
      <c r="I19" s="16">
        <v>5</v>
      </c>
      <c r="J19" s="16">
        <v>5</v>
      </c>
      <c r="K19" s="17"/>
    </row>
    <row r="20" spans="1:13" s="1" customFormat="1" ht="30" customHeight="1" x14ac:dyDescent="0.15">
      <c r="A20" s="48"/>
      <c r="B20" s="50"/>
      <c r="C20" s="53"/>
      <c r="D20" s="35" t="s">
        <v>42</v>
      </c>
      <c r="E20" s="35"/>
      <c r="F20" s="43" t="s">
        <v>43</v>
      </c>
      <c r="G20" s="35"/>
      <c r="H20" s="11">
        <v>0.95499999999999996</v>
      </c>
      <c r="I20" s="16">
        <v>5</v>
      </c>
      <c r="J20" s="16">
        <v>5</v>
      </c>
      <c r="K20" s="17"/>
    </row>
    <row r="21" spans="1:13" s="1" customFormat="1" ht="30" customHeight="1" x14ac:dyDescent="0.15">
      <c r="A21" s="48"/>
      <c r="B21" s="50"/>
      <c r="C21" s="53"/>
      <c r="D21" s="35" t="s">
        <v>44</v>
      </c>
      <c r="E21" s="35"/>
      <c r="F21" s="43" t="s">
        <v>45</v>
      </c>
      <c r="G21" s="35"/>
      <c r="H21" s="11">
        <v>1</v>
      </c>
      <c r="I21" s="16">
        <v>3</v>
      </c>
      <c r="J21" s="16">
        <v>3</v>
      </c>
      <c r="K21" s="17"/>
    </row>
    <row r="22" spans="1:13" s="1" customFormat="1" ht="30" customHeight="1" x14ac:dyDescent="0.15">
      <c r="A22" s="48"/>
      <c r="B22" s="50"/>
      <c r="C22" s="54"/>
      <c r="D22" s="35" t="s">
        <v>46</v>
      </c>
      <c r="E22" s="35"/>
      <c r="F22" s="43" t="s">
        <v>47</v>
      </c>
      <c r="G22" s="35"/>
      <c r="H22" s="11">
        <v>1</v>
      </c>
      <c r="I22" s="16">
        <v>2</v>
      </c>
      <c r="J22" s="16">
        <v>2</v>
      </c>
      <c r="K22" s="17"/>
    </row>
    <row r="23" spans="1:13" s="1" customFormat="1" ht="30" customHeight="1" x14ac:dyDescent="0.15">
      <c r="A23" s="48"/>
      <c r="B23" s="50"/>
      <c r="C23" s="7" t="s">
        <v>48</v>
      </c>
      <c r="D23" s="35" t="s">
        <v>49</v>
      </c>
      <c r="E23" s="35"/>
      <c r="F23" s="41" t="s">
        <v>79</v>
      </c>
      <c r="G23" s="42"/>
      <c r="H23" s="10" t="s">
        <v>50</v>
      </c>
      <c r="I23" s="16">
        <v>10</v>
      </c>
      <c r="J23" s="16">
        <v>10</v>
      </c>
      <c r="K23" s="17"/>
    </row>
    <row r="24" spans="1:13" s="1" customFormat="1" ht="96" x14ac:dyDescent="0.15">
      <c r="A24" s="48"/>
      <c r="B24" s="50"/>
      <c r="C24" s="52" t="s">
        <v>51</v>
      </c>
      <c r="D24" s="44" t="s">
        <v>52</v>
      </c>
      <c r="E24" s="44"/>
      <c r="F24" s="37" t="s">
        <v>53</v>
      </c>
      <c r="G24" s="37"/>
      <c r="H24" s="10" t="s">
        <v>54</v>
      </c>
      <c r="I24" s="16">
        <v>2</v>
      </c>
      <c r="J24" s="18">
        <v>0.17</v>
      </c>
      <c r="K24" s="17" t="s">
        <v>83</v>
      </c>
      <c r="L24" s="19"/>
    </row>
    <row r="25" spans="1:13" s="1" customFormat="1" ht="48" x14ac:dyDescent="0.15">
      <c r="A25" s="48"/>
      <c r="B25" s="50"/>
      <c r="C25" s="53"/>
      <c r="D25" s="44" t="s">
        <v>55</v>
      </c>
      <c r="E25" s="44" t="s">
        <v>55</v>
      </c>
      <c r="F25" s="35" t="s">
        <v>56</v>
      </c>
      <c r="G25" s="35"/>
      <c r="H25" s="10" t="s">
        <v>57</v>
      </c>
      <c r="I25" s="16">
        <v>4</v>
      </c>
      <c r="J25" s="18">
        <v>2.67</v>
      </c>
      <c r="K25" s="17" t="s">
        <v>84</v>
      </c>
      <c r="L25" s="19"/>
    </row>
    <row r="26" spans="1:13" s="1" customFormat="1" ht="36" x14ac:dyDescent="0.15">
      <c r="A26" s="48"/>
      <c r="B26" s="51"/>
      <c r="C26" s="53"/>
      <c r="D26" s="44" t="s">
        <v>58</v>
      </c>
      <c r="E26" s="44" t="s">
        <v>58</v>
      </c>
      <c r="F26" s="45" t="s">
        <v>81</v>
      </c>
      <c r="G26" s="35"/>
      <c r="H26" s="27" t="s">
        <v>80</v>
      </c>
      <c r="I26" s="16">
        <v>4</v>
      </c>
      <c r="J26" s="20">
        <v>2.04</v>
      </c>
      <c r="K26" s="17" t="s">
        <v>85</v>
      </c>
      <c r="L26" s="19"/>
    </row>
    <row r="27" spans="1:13" s="1" customFormat="1" ht="30" customHeight="1" x14ac:dyDescent="0.15">
      <c r="A27" s="48"/>
      <c r="B27" s="5" t="s">
        <v>59</v>
      </c>
      <c r="C27" s="7" t="s">
        <v>60</v>
      </c>
      <c r="D27" s="35" t="s">
        <v>87</v>
      </c>
      <c r="E27" s="35"/>
      <c r="F27" s="37" t="s">
        <v>86</v>
      </c>
      <c r="G27" s="37"/>
      <c r="H27" s="10" t="s">
        <v>88</v>
      </c>
      <c r="I27" s="16">
        <v>30</v>
      </c>
      <c r="J27" s="16">
        <v>30</v>
      </c>
      <c r="K27" s="17"/>
      <c r="M27" s="25"/>
    </row>
    <row r="28" spans="1:13" s="1" customFormat="1" ht="32.25" customHeight="1" x14ac:dyDescent="0.15">
      <c r="A28" s="48"/>
      <c r="B28" s="6" t="s">
        <v>61</v>
      </c>
      <c r="C28" s="7" t="s">
        <v>62</v>
      </c>
      <c r="D28" s="55" t="s">
        <v>63</v>
      </c>
      <c r="E28" s="55"/>
      <c r="F28" s="56" t="s">
        <v>64</v>
      </c>
      <c r="G28" s="56"/>
      <c r="H28" s="12">
        <v>0.997</v>
      </c>
      <c r="I28" s="21">
        <v>10</v>
      </c>
      <c r="J28" s="16">
        <v>10</v>
      </c>
      <c r="K28" s="17"/>
    </row>
    <row r="29" spans="1:13" s="1" customFormat="1" ht="20.100000000000001" customHeight="1" x14ac:dyDescent="0.15">
      <c r="A29" s="57" t="s">
        <v>65</v>
      </c>
      <c r="B29" s="58"/>
      <c r="C29" s="58"/>
      <c r="D29" s="58"/>
      <c r="E29" s="58"/>
      <c r="F29" s="58"/>
      <c r="G29" s="58"/>
      <c r="H29" s="59"/>
      <c r="I29" s="22">
        <v>100</v>
      </c>
      <c r="J29" s="23">
        <v>91.76</v>
      </c>
      <c r="K29" s="24"/>
      <c r="L29" s="25"/>
    </row>
    <row r="30" spans="1:13" s="1" customFormat="1" ht="151.5" customHeight="1" x14ac:dyDescent="0.15">
      <c r="A30" s="46" t="s">
        <v>68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</row>
  </sheetData>
  <mergeCells count="59">
    <mergeCell ref="A7:C11"/>
    <mergeCell ref="A30:K30"/>
    <mergeCell ref="A12:A13"/>
    <mergeCell ref="A14:A28"/>
    <mergeCell ref="B15:B26"/>
    <mergeCell ref="C15:C18"/>
    <mergeCell ref="C19:C22"/>
    <mergeCell ref="C24:C26"/>
    <mergeCell ref="D27:E27"/>
    <mergeCell ref="F27:G27"/>
    <mergeCell ref="D28:E28"/>
    <mergeCell ref="F28:G28"/>
    <mergeCell ref="A29:H29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4" type="noConversion"/>
  <pageMargins left="0.69930555555555596" right="0.69930555555555596" top="0.75" bottom="0.75" header="0.3" footer="0.3"/>
  <pageSetup paperSize="9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9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9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cp:lastPrinted>2023-05-18T00:58:15Z</cp:lastPrinted>
  <dcterms:created xsi:type="dcterms:W3CDTF">2006-09-16T11:21:00Z</dcterms:created>
  <dcterms:modified xsi:type="dcterms:W3CDTF">2023-08-23T03:35:50Z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AC9AAFC7630049009585B4CA2C891EB3_12</vt:lpwstr>
  </property>
</Properties>
</file>