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J9" i="1"/>
  <c r="K8" i="1"/>
  <c r="J8" i="1"/>
</calcChain>
</file>

<file path=xl/sharedStrings.xml><?xml version="1.0" encoding="utf-8"?>
<sst xmlns="http://schemas.openxmlformats.org/spreadsheetml/2006/main" count="66" uniqueCount="61">
  <si>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</si>
  <si>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</si>
  <si>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</si>
  <si>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北京市药品检验研究院安评中心实验室检修项目2022</t>
  </si>
  <si>
    <t>主管部门</t>
  </si>
  <si>
    <t>北京市药品监督管理局066</t>
  </si>
  <si>
    <t>实施单位</t>
  </si>
  <si>
    <t>北京市药品检验研究院（北京市疫苗检验中心）</t>
  </si>
  <si>
    <t>项目负责人</t>
  </si>
  <si>
    <t>柳青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</si>
  <si>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</si>
  <si>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</si>
  <si>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</si>
  <si>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</si>
  <si>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</si>
  <si>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</si>
  <si>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</si>
  <si>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</si>
  <si>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</si>
  <si>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</si>
  <si>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</si>
  <si>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</si>
  <si>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</si>
  <si>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</si>
  <si>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</si>
  <si>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</si>
  <si>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</si>
  <si>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</si>
  <si>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</si>
  <si>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</si>
  <si>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</si>
  <si>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</si>
  <si>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</si>
  <si>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</si>
  <si>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</si>
  <si>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维修漏水面积</t>
  </si>
  <si>
    <t>105平方米</t>
  </si>
  <si>
    <t>质量指标</t>
  </si>
  <si>
    <t>100%</t>
  </si>
  <si>
    <t>时效指标</t>
  </si>
  <si>
    <t>工作完成时限</t>
  </si>
  <si>
    <t>2023年前</t>
  </si>
  <si>
    <t>成本指标</t>
  </si>
  <si>
    <t>效益指标（30分）</t>
  </si>
  <si>
    <t>社会效益指标</t>
  </si>
  <si>
    <t>满意度指标（10）</t>
  </si>
  <si>
    <t>服务对象满意度指标</t>
  </si>
  <si>
    <t>总分</t>
  </si>
  <si>
    <t>拟对安评中心一层实验室及办公室屋顶及部分设施进行破拆，更换动物房和实验室的全部下水管路。</t>
    <phoneticPr fontId="13" type="noConversion"/>
  </si>
  <si>
    <t>对安评中心一层实验室及办公室屋顶及部分设施进行了破拆，更换了动物房和实验室的全部下水管路。</t>
    <phoneticPr fontId="13" type="noConversion"/>
  </si>
  <si>
    <t>2023年前</t>
    <phoneticPr fontId="13" type="noConversion"/>
  </si>
  <si>
    <t>项目预算控制数</t>
    <phoneticPr fontId="13" type="noConversion"/>
  </si>
  <si>
    <t>28.13万元</t>
    <phoneticPr fontId="13" type="noConversion"/>
  </si>
  <si>
    <t>27.996226万元</t>
    <phoneticPr fontId="13" type="noConversion"/>
  </si>
  <si>
    <t>达到实验室使用标准</t>
    <phoneticPr fontId="13" type="noConversion"/>
  </si>
  <si>
    <t>通过检修，达到实验室使用标准</t>
    <phoneticPr fontId="13" type="noConversion"/>
  </si>
  <si>
    <t>任务给予方满意度</t>
    <phoneticPr fontId="13" type="noConversion"/>
  </si>
  <si>
    <t>项目资金（万元）</t>
    <phoneticPr fontId="13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</si>
  <si>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3" type="noConversion"/>
  </si>
  <si>
    <t>检修率</t>
    <phoneticPr fontId="13" type="noConversion"/>
  </si>
  <si>
    <t>履行比选程序签订合同节约经费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</si>
</sst>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\(0.00\)"/>
    <numFmt numFmtId="178" formatCode="0.000000_);[Red]\(0.0000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5" xfId="0" applyFont="1" applyBorder="1" applyAlignment="1">
      <alignment horizontal="center" vertical="center" textRotation="255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K20" sqref="K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4.875" style="2" customWidth="1"/>
    <col min="12" max="12" width="14" style="2" customWidth="1"/>
    <col min="13" max="16384" width="9" style="2"/>
  </cols>
  <sheetData>
    <row r="1" spans="1:11" x14ac:dyDescent="0.15">
      <c r="A1" s="24"/>
      <c r="B1" s="24"/>
      <c r="C1" s="24"/>
      <c r="D1" s="24"/>
      <c r="E1" s="3"/>
      <c r="F1" s="3"/>
      <c r="G1" s="3"/>
      <c r="H1" s="3"/>
      <c r="I1" s="3"/>
      <c r="J1" s="3"/>
      <c r="K1" s="3"/>
    </row>
    <row r="2" spans="1:11" ht="20.25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.75" customHeight="1" x14ac:dyDescent="0.1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" customFormat="1" ht="20.100000000000001" customHeight="1" x14ac:dyDescent="0.15">
      <c r="A4" s="27" t="s">
        <v>2</v>
      </c>
      <c r="B4" s="27"/>
      <c r="C4" s="27"/>
      <c r="D4" s="28" t="s">
        <v>3</v>
      </c>
      <c r="E4" s="28"/>
      <c r="F4" s="28"/>
      <c r="G4" s="28"/>
      <c r="H4" s="28"/>
      <c r="I4" s="28"/>
      <c r="J4" s="28"/>
      <c r="K4" s="28"/>
    </row>
    <row r="5" spans="1:11" s="1" customFormat="1" ht="28.5" customHeight="1" x14ac:dyDescent="0.15">
      <c r="A5" s="28" t="s">
        <v>4</v>
      </c>
      <c r="B5" s="28"/>
      <c r="C5" s="28"/>
      <c r="D5" s="28" t="s">
        <v>5</v>
      </c>
      <c r="E5" s="28"/>
      <c r="F5" s="28"/>
      <c r="G5" s="28"/>
      <c r="H5" s="4" t="s">
        <v>6</v>
      </c>
      <c r="I5" s="28" t="s">
        <v>7</v>
      </c>
      <c r="J5" s="28"/>
      <c r="K5" s="28"/>
    </row>
    <row r="6" spans="1:11" s="1" customFormat="1" ht="20.100000000000001" customHeight="1" x14ac:dyDescent="0.15">
      <c r="A6" s="28" t="s">
        <v>8</v>
      </c>
      <c r="B6" s="28"/>
      <c r="C6" s="28"/>
      <c r="D6" s="28" t="s">
        <v>9</v>
      </c>
      <c r="E6" s="28"/>
      <c r="F6" s="28"/>
      <c r="G6" s="28"/>
      <c r="H6" s="4" t="s">
        <v>10</v>
      </c>
      <c r="I6" s="28">
        <v>52779599</v>
      </c>
      <c r="J6" s="28"/>
      <c r="K6" s="28"/>
    </row>
    <row r="7" spans="1:11" s="1" customFormat="1" ht="30" customHeight="1" x14ac:dyDescent="0.15">
      <c r="A7" s="28" t="s">
        <v>57</v>
      </c>
      <c r="B7" s="28"/>
      <c r="C7" s="28"/>
      <c r="D7" s="28"/>
      <c r="E7" s="28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8"/>
      <c r="B8" s="28"/>
      <c r="C8" s="28"/>
      <c r="D8" s="29" t="s">
        <v>17</v>
      </c>
      <c r="E8" s="29"/>
      <c r="F8" s="6">
        <v>0</v>
      </c>
      <c r="G8" s="6">
        <v>28.13</v>
      </c>
      <c r="H8" s="6">
        <v>27.996226</v>
      </c>
      <c r="I8" s="11">
        <v>10</v>
      </c>
      <c r="J8" s="12">
        <f>H8/G8</f>
        <v>0.99524443654461403</v>
      </c>
      <c r="K8" s="11">
        <f>I8*J8</f>
        <v>9.9524443654461408</v>
      </c>
    </row>
    <row r="9" spans="1:11" s="1" customFormat="1" ht="20.100000000000001" customHeight="1" x14ac:dyDescent="0.15">
      <c r="A9" s="28"/>
      <c r="B9" s="28"/>
      <c r="C9" s="28"/>
      <c r="D9" s="28" t="s">
        <v>18</v>
      </c>
      <c r="E9" s="28"/>
      <c r="F9" s="6">
        <v>0</v>
      </c>
      <c r="G9" s="6">
        <v>28.13</v>
      </c>
      <c r="H9" s="6">
        <v>27.996226</v>
      </c>
      <c r="I9" s="11" t="s">
        <v>19</v>
      </c>
      <c r="J9" s="12">
        <f>H9/G9</f>
        <v>0.99524443654461403</v>
      </c>
      <c r="K9" s="11"/>
    </row>
    <row r="10" spans="1:11" s="1" customFormat="1" ht="20.100000000000001" customHeight="1" x14ac:dyDescent="0.15">
      <c r="A10" s="28"/>
      <c r="B10" s="28"/>
      <c r="C10" s="28"/>
      <c r="D10" s="28" t="s">
        <v>20</v>
      </c>
      <c r="E10" s="28"/>
      <c r="F10" s="6">
        <v>0</v>
      </c>
      <c r="G10" s="6">
        <v>0</v>
      </c>
      <c r="H10" s="6">
        <v>0</v>
      </c>
      <c r="I10" s="11" t="s">
        <v>19</v>
      </c>
      <c r="J10" s="12"/>
      <c r="K10" s="13"/>
    </row>
    <row r="11" spans="1:11" s="1" customFormat="1" ht="20.100000000000001" customHeight="1" x14ac:dyDescent="0.15">
      <c r="A11" s="28"/>
      <c r="B11" s="28"/>
      <c r="C11" s="28"/>
      <c r="D11" s="29" t="s">
        <v>21</v>
      </c>
      <c r="E11" s="29"/>
      <c r="F11" s="7">
        <v>0</v>
      </c>
      <c r="G11" s="7">
        <v>0</v>
      </c>
      <c r="H11" s="7">
        <v>0</v>
      </c>
      <c r="I11" s="11" t="s">
        <v>19</v>
      </c>
      <c r="J11" s="14"/>
      <c r="K11" s="15"/>
    </row>
    <row r="12" spans="1:11" s="1" customFormat="1" ht="21.75" customHeight="1" x14ac:dyDescent="0.15">
      <c r="A12" s="38" t="s">
        <v>22</v>
      </c>
      <c r="B12" s="28" t="s">
        <v>23</v>
      </c>
      <c r="C12" s="28"/>
      <c r="D12" s="28"/>
      <c r="E12" s="28"/>
      <c r="F12" s="28"/>
      <c r="G12" s="28"/>
      <c r="H12" s="28" t="s">
        <v>24</v>
      </c>
      <c r="I12" s="28"/>
      <c r="J12" s="28"/>
      <c r="K12" s="28"/>
    </row>
    <row r="13" spans="1:11" s="1" customFormat="1" ht="79.5" customHeight="1" x14ac:dyDescent="0.15">
      <c r="A13" s="38"/>
      <c r="B13" s="32" t="s">
        <v>48</v>
      </c>
      <c r="C13" s="32"/>
      <c r="D13" s="32"/>
      <c r="E13" s="32"/>
      <c r="F13" s="32"/>
      <c r="G13" s="32"/>
      <c r="H13" s="32" t="s">
        <v>49</v>
      </c>
      <c r="I13" s="32"/>
      <c r="J13" s="32"/>
      <c r="K13" s="32"/>
    </row>
    <row r="14" spans="1:11" s="1" customFormat="1" ht="40.5" customHeight="1" x14ac:dyDescent="0.15">
      <c r="A14" s="39" t="s">
        <v>25</v>
      </c>
      <c r="B14" s="4" t="s">
        <v>26</v>
      </c>
      <c r="C14" s="4" t="s">
        <v>27</v>
      </c>
      <c r="D14" s="28" t="s">
        <v>28</v>
      </c>
      <c r="E14" s="28"/>
      <c r="F14" s="28" t="s">
        <v>29</v>
      </c>
      <c r="G14" s="28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30" customHeight="1" x14ac:dyDescent="0.15">
      <c r="A15" s="40"/>
      <c r="B15" s="28" t="s">
        <v>33</v>
      </c>
      <c r="C15" s="4" t="s">
        <v>34</v>
      </c>
      <c r="D15" s="43" t="s">
        <v>35</v>
      </c>
      <c r="E15" s="44"/>
      <c r="F15" s="31" t="s">
        <v>36</v>
      </c>
      <c r="G15" s="31"/>
      <c r="H15" s="8" t="s">
        <v>36</v>
      </c>
      <c r="I15" s="16">
        <v>20</v>
      </c>
      <c r="J15" s="16">
        <v>20</v>
      </c>
      <c r="K15" s="17"/>
    </row>
    <row r="16" spans="1:11" s="1" customFormat="1" ht="50.25" customHeight="1" x14ac:dyDescent="0.15">
      <c r="A16" s="40"/>
      <c r="B16" s="28"/>
      <c r="C16" s="5" t="s">
        <v>37</v>
      </c>
      <c r="D16" s="30" t="s">
        <v>59</v>
      </c>
      <c r="E16" s="30"/>
      <c r="F16" s="45" t="s">
        <v>38</v>
      </c>
      <c r="G16" s="45"/>
      <c r="H16" s="9">
        <v>1</v>
      </c>
      <c r="I16" s="16">
        <v>10</v>
      </c>
      <c r="J16" s="16">
        <v>10</v>
      </c>
      <c r="K16" s="17"/>
    </row>
    <row r="17" spans="1:13" s="1" customFormat="1" ht="30" customHeight="1" x14ac:dyDescent="0.15">
      <c r="A17" s="40"/>
      <c r="B17" s="28"/>
      <c r="C17" s="5" t="s">
        <v>39</v>
      </c>
      <c r="D17" s="30" t="s">
        <v>40</v>
      </c>
      <c r="E17" s="30"/>
      <c r="F17" s="31" t="s">
        <v>50</v>
      </c>
      <c r="G17" s="31"/>
      <c r="H17" s="8" t="s">
        <v>41</v>
      </c>
      <c r="I17" s="16">
        <v>10</v>
      </c>
      <c r="J17" s="16">
        <v>10</v>
      </c>
      <c r="K17" s="17"/>
    </row>
    <row r="18" spans="1:13" s="1" customFormat="1" ht="30" customHeight="1" x14ac:dyDescent="0.15">
      <c r="A18" s="40"/>
      <c r="B18" s="28"/>
      <c r="C18" s="5" t="s">
        <v>42</v>
      </c>
      <c r="D18" s="30" t="s">
        <v>51</v>
      </c>
      <c r="E18" s="30"/>
      <c r="F18" s="31" t="s">
        <v>52</v>
      </c>
      <c r="G18" s="31"/>
      <c r="H18" s="8" t="s">
        <v>53</v>
      </c>
      <c r="I18" s="16">
        <v>10</v>
      </c>
      <c r="J18" s="18">
        <v>9.9499999999999993</v>
      </c>
      <c r="K18" s="17" t="s">
        <v>60</v>
      </c>
      <c r="L18" s="23"/>
    </row>
    <row r="19" spans="1:13" s="1" customFormat="1" ht="55.5" customHeight="1" x14ac:dyDescent="0.15">
      <c r="A19" s="40"/>
      <c r="B19" s="4" t="s">
        <v>43</v>
      </c>
      <c r="C19" s="5" t="s">
        <v>44</v>
      </c>
      <c r="D19" s="30" t="s">
        <v>55</v>
      </c>
      <c r="E19" s="30"/>
      <c r="F19" s="30" t="s">
        <v>54</v>
      </c>
      <c r="G19" s="30"/>
      <c r="H19" s="8" t="s">
        <v>54</v>
      </c>
      <c r="I19" s="16">
        <v>30</v>
      </c>
      <c r="J19" s="18">
        <v>30</v>
      </c>
      <c r="K19" s="17"/>
      <c r="M19" s="22"/>
    </row>
    <row r="20" spans="1:13" s="1" customFormat="1" ht="55.5" customHeight="1" x14ac:dyDescent="0.15">
      <c r="A20" s="41"/>
      <c r="B20" s="4" t="s">
        <v>45</v>
      </c>
      <c r="C20" s="5" t="s">
        <v>46</v>
      </c>
      <c r="D20" s="30" t="s">
        <v>56</v>
      </c>
      <c r="E20" s="30"/>
      <c r="F20" s="42">
        <v>1</v>
      </c>
      <c r="G20" s="30"/>
      <c r="H20" s="10">
        <v>1</v>
      </c>
      <c r="I20" s="19">
        <v>10</v>
      </c>
      <c r="J20" s="16">
        <v>10</v>
      </c>
      <c r="K20" s="17"/>
      <c r="M20" s="22"/>
    </row>
    <row r="21" spans="1:13" s="1" customFormat="1" ht="20.100000000000001" customHeight="1" x14ac:dyDescent="0.15">
      <c r="A21" s="33" t="s">
        <v>47</v>
      </c>
      <c r="B21" s="34"/>
      <c r="C21" s="34"/>
      <c r="D21" s="34"/>
      <c r="E21" s="34"/>
      <c r="F21" s="34"/>
      <c r="G21" s="34"/>
      <c r="H21" s="35"/>
      <c r="I21" s="20">
        <v>100</v>
      </c>
      <c r="J21" s="20">
        <f>SUM(J15:J20)+K8</f>
        <v>99.902444365446101</v>
      </c>
      <c r="K21" s="21"/>
      <c r="L21" s="22"/>
    </row>
    <row r="22" spans="1:13" s="1" customFormat="1" ht="151.5" customHeight="1" x14ac:dyDescent="0.15">
      <c r="A22" s="36" t="s">
        <v>58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</sheetData>
  <mergeCells count="40"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3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2023-08-23T06:53:32Z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