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  <c r="J21" i="1" s="1"/>
</calcChain>
</file>

<file path=xl/sharedStrings.xml><?xml version="1.0" encoding="utf-8"?>
<sst xmlns="http://schemas.openxmlformats.org/spreadsheetml/2006/main" count="66" uniqueCount="64">
  <si>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</si>
  <si>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</si>
  <si>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</si>
  <si>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</si>
  <si>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</si>
  <si>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</si>
  <si>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</si>
  <si>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</si>
  <si>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</si>
  <si>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</si>
  <si>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</si>
  <si>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</si>
  <si>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</si>
  <si>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</si>
  <si>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</si>
  <si>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</si>
  <si>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</si>
  <si>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</si>
  <si>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</si>
  <si>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</si>
  <si>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</si>
  <si>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</si>
  <si>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</si>
  <si>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</si>
  <si>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</si>
  <si>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</si>
  <si>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</si>
  <si>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</si>
  <si>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</si>
  <si>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</si>
  <si>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</si>
  <si>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</si>
  <si>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</si>
  <si>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</si>
  <si>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</si>
  <si>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</si>
  <si>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</si>
  <si>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</si>
  <si>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</si>
  <si>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</si>
  <si>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</si>
  <si>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</si>
  <si>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</si>
  <si>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</si>
  <si>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生物制品批签发和疫苗检验</t>
    <phoneticPr fontId="10" type="noConversion"/>
  </si>
  <si>
    <t>李文东</t>
    <phoneticPr fontId="10" type="noConversion"/>
  </si>
  <si>
    <t>完成生物制品批签发检验及疫苗批签发安全性检验工作辖区数量</t>
    <phoneticPr fontId="10" type="noConversion"/>
  </si>
  <si>
    <t>4个省市辖区内企业（含口岸进口）生物制品批签发及疫苗无菌等安全性检验任务完成率</t>
    <phoneticPr fontId="10" type="noConversion"/>
  </si>
  <si>
    <t>项目实施期</t>
    <phoneticPr fontId="10" type="noConversion"/>
  </si>
  <si>
    <t>1年</t>
    <phoneticPr fontId="10" type="noConversion"/>
  </si>
  <si>
    <t>为首都生物制品及疫苗安全提供运行保障</t>
    <phoneticPr fontId="10" type="noConversion"/>
  </si>
  <si>
    <t>生物制品批签发和疫苗检验任务给予方满意度</t>
    <phoneticPr fontId="10" type="noConversion"/>
  </si>
  <si>
    <t>4个</t>
    <phoneticPr fontId="10" type="noConversion"/>
  </si>
  <si>
    <t>1年</t>
    <phoneticPr fontId="10" type="noConversion"/>
  </si>
  <si>
    <t>得到保障</t>
    <phoneticPr fontId="10" type="noConversion"/>
  </si>
  <si>
    <t>完成了生物制品批签发检验工作以及疫苗批签发的安全性检验工作。完成了北京市等4个省市辖区内企业（含口岸进口）生物制品批签发及疫苗无菌和安全性检验任务，为首都生物制品及疫苗安全提供运行保障。</t>
    <phoneticPr fontId="10" type="noConversion"/>
  </si>
  <si>
    <t>按照国家《生物制品批签发管理办法》，完成生物制品批签发检验工作以及疫苗批签发的安全性检验工作。完成北京市等4个省市辖区内企业（含口岸进口）生物制品批签发及疫苗无菌和安全性检验任务，为首都生物制品及疫苗安全提供运行保障。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</si>
  <si>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4个</t>
    </r>
    <phoneticPr fontId="10" type="noConversion"/>
  </si>
  <si>
    <t>得到保障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</si>
  <si>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</si>
  <si>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</si>
  <si>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≤150万元</t>
    <phoneticPr fontId="10" type="noConversion"/>
  </si>
  <si>
    <t>133.3001万元</t>
  </si>
  <si>
    <t>生物制品批签发和疫苗检验仪器设备维修成本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</si>
</sst>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H19" sqref="H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8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39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1</v>
      </c>
      <c r="B4" s="24"/>
      <c r="C4" s="24"/>
      <c r="D4" s="25" t="s">
        <v>44</v>
      </c>
      <c r="E4" s="25"/>
      <c r="F4" s="25"/>
      <c r="G4" s="25"/>
      <c r="H4" s="25"/>
      <c r="I4" s="25"/>
      <c r="J4" s="25"/>
      <c r="K4" s="25"/>
    </row>
    <row r="5" spans="1:11" s="1" customFormat="1" ht="29.25" customHeight="1" x14ac:dyDescent="0.15">
      <c r="A5" s="25" t="s">
        <v>2</v>
      </c>
      <c r="B5" s="25"/>
      <c r="C5" s="25"/>
      <c r="D5" s="25" t="s">
        <v>33</v>
      </c>
      <c r="E5" s="25"/>
      <c r="F5" s="25"/>
      <c r="G5" s="25"/>
      <c r="H5" s="4" t="s">
        <v>3</v>
      </c>
      <c r="I5" s="25" t="s">
        <v>43</v>
      </c>
      <c r="J5" s="25"/>
      <c r="K5" s="25"/>
    </row>
    <row r="6" spans="1:11" s="1" customFormat="1" ht="20.100000000000001" customHeight="1" x14ac:dyDescent="0.15">
      <c r="A6" s="25" t="s">
        <v>4</v>
      </c>
      <c r="B6" s="25"/>
      <c r="C6" s="25"/>
      <c r="D6" s="25" t="s">
        <v>45</v>
      </c>
      <c r="E6" s="25"/>
      <c r="F6" s="25"/>
      <c r="G6" s="25"/>
      <c r="H6" s="4" t="s">
        <v>5</v>
      </c>
      <c r="I6" s="25">
        <v>52779789</v>
      </c>
      <c r="J6" s="25"/>
      <c r="K6" s="25"/>
    </row>
    <row r="7" spans="1:11" s="1" customFormat="1" ht="30" customHeight="1" x14ac:dyDescent="0.15">
      <c r="A7" s="25" t="s">
        <v>38</v>
      </c>
      <c r="B7" s="25"/>
      <c r="C7" s="25"/>
      <c r="D7" s="25"/>
      <c r="E7" s="25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25"/>
      <c r="B8" s="25"/>
      <c r="C8" s="25"/>
      <c r="D8" s="36" t="s">
        <v>12</v>
      </c>
      <c r="E8" s="36"/>
      <c r="F8" s="19">
        <v>677.67767000000003</v>
      </c>
      <c r="G8" s="19">
        <v>677.67767000000003</v>
      </c>
      <c r="H8" s="19">
        <v>676.86928</v>
      </c>
      <c r="I8" s="7">
        <v>10</v>
      </c>
      <c r="J8" s="8">
        <f>H8/G8</f>
        <v>0.9988071172538413</v>
      </c>
      <c r="K8" s="7">
        <f>I8*J8</f>
        <v>9.9880711725384135</v>
      </c>
    </row>
    <row r="9" spans="1:11" s="1" customFormat="1" ht="20.100000000000001" customHeight="1" x14ac:dyDescent="0.15">
      <c r="A9" s="25"/>
      <c r="B9" s="25"/>
      <c r="C9" s="25"/>
      <c r="D9" s="25" t="s">
        <v>13</v>
      </c>
      <c r="E9" s="25"/>
      <c r="F9" s="19">
        <v>677.67767000000003</v>
      </c>
      <c r="G9" s="19">
        <v>677.67767000000003</v>
      </c>
      <c r="H9" s="19">
        <v>676.86928</v>
      </c>
      <c r="I9" s="7" t="s">
        <v>14</v>
      </c>
      <c r="J9" s="8"/>
      <c r="K9" s="8"/>
    </row>
    <row r="10" spans="1:11" s="1" customFormat="1" ht="20.100000000000001" customHeight="1" x14ac:dyDescent="0.15">
      <c r="A10" s="25"/>
      <c r="B10" s="25"/>
      <c r="C10" s="25"/>
      <c r="D10" s="25" t="s">
        <v>15</v>
      </c>
      <c r="E10" s="25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5"/>
      <c r="B11" s="25"/>
      <c r="C11" s="25"/>
      <c r="D11" s="36" t="s">
        <v>16</v>
      </c>
      <c r="E11" s="36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26" t="s">
        <v>17</v>
      </c>
      <c r="B12" s="25" t="s">
        <v>18</v>
      </c>
      <c r="C12" s="25"/>
      <c r="D12" s="25"/>
      <c r="E12" s="25"/>
      <c r="F12" s="25"/>
      <c r="G12" s="25"/>
      <c r="H12" s="25" t="s">
        <v>19</v>
      </c>
      <c r="I12" s="25"/>
      <c r="J12" s="25"/>
      <c r="K12" s="25"/>
    </row>
    <row r="13" spans="1:11" s="1" customFormat="1" ht="79.5" customHeight="1" x14ac:dyDescent="0.15">
      <c r="A13" s="26"/>
      <c r="B13" s="25" t="s">
        <v>56</v>
      </c>
      <c r="C13" s="25"/>
      <c r="D13" s="25"/>
      <c r="E13" s="25"/>
      <c r="F13" s="25"/>
      <c r="G13" s="25"/>
      <c r="H13" s="25" t="s">
        <v>55</v>
      </c>
      <c r="I13" s="25"/>
      <c r="J13" s="25"/>
      <c r="K13" s="25"/>
    </row>
    <row r="14" spans="1:11" s="1" customFormat="1" ht="40.5" customHeight="1" x14ac:dyDescent="0.15">
      <c r="A14" s="26" t="s">
        <v>20</v>
      </c>
      <c r="B14" s="4" t="s">
        <v>21</v>
      </c>
      <c r="C14" s="4" t="s">
        <v>22</v>
      </c>
      <c r="D14" s="25" t="s">
        <v>23</v>
      </c>
      <c r="E14" s="25"/>
      <c r="F14" s="25" t="s">
        <v>24</v>
      </c>
      <c r="G14" s="25"/>
      <c r="H14" s="4" t="s">
        <v>34</v>
      </c>
      <c r="I14" s="4" t="s">
        <v>31</v>
      </c>
      <c r="J14" s="4" t="s">
        <v>32</v>
      </c>
      <c r="K14" s="4" t="s">
        <v>25</v>
      </c>
    </row>
    <row r="15" spans="1:11" s="1" customFormat="1" ht="49.5" customHeight="1" x14ac:dyDescent="0.15">
      <c r="A15" s="26"/>
      <c r="B15" s="34" t="s">
        <v>40</v>
      </c>
      <c r="C15" s="4" t="s">
        <v>26</v>
      </c>
      <c r="D15" s="32" t="s">
        <v>46</v>
      </c>
      <c r="E15" s="32"/>
      <c r="F15" s="20" t="s">
        <v>57</v>
      </c>
      <c r="G15" s="20"/>
      <c r="H15" s="16" t="s">
        <v>52</v>
      </c>
      <c r="I15" s="13">
        <v>20</v>
      </c>
      <c r="J15" s="13">
        <v>20</v>
      </c>
      <c r="K15" s="14"/>
    </row>
    <row r="16" spans="1:11" s="1" customFormat="1" ht="65.25" customHeight="1" x14ac:dyDescent="0.15">
      <c r="A16" s="26"/>
      <c r="B16" s="35"/>
      <c r="C16" s="4" t="s">
        <v>27</v>
      </c>
      <c r="D16" s="32" t="s">
        <v>47</v>
      </c>
      <c r="E16" s="32"/>
      <c r="F16" s="33">
        <v>1</v>
      </c>
      <c r="G16" s="20"/>
      <c r="H16" s="18">
        <v>1</v>
      </c>
      <c r="I16" s="13">
        <v>10</v>
      </c>
      <c r="J16" s="13">
        <v>10</v>
      </c>
      <c r="K16" s="14"/>
    </row>
    <row r="17" spans="1:13" s="1" customFormat="1" ht="30" customHeight="1" x14ac:dyDescent="0.15">
      <c r="A17" s="26"/>
      <c r="B17" s="35"/>
      <c r="C17" s="4" t="s">
        <v>28</v>
      </c>
      <c r="D17" s="32" t="s">
        <v>48</v>
      </c>
      <c r="E17" s="32"/>
      <c r="F17" s="20" t="s">
        <v>49</v>
      </c>
      <c r="G17" s="20"/>
      <c r="H17" s="16" t="s">
        <v>53</v>
      </c>
      <c r="I17" s="13">
        <v>10</v>
      </c>
      <c r="J17" s="13">
        <v>10</v>
      </c>
      <c r="K17" s="14"/>
    </row>
    <row r="18" spans="1:13" s="1" customFormat="1" ht="30" customHeight="1" x14ac:dyDescent="0.15">
      <c r="A18" s="26"/>
      <c r="B18" s="17" t="s">
        <v>41</v>
      </c>
      <c r="C18" s="17" t="s">
        <v>42</v>
      </c>
      <c r="D18" s="37" t="s">
        <v>63</v>
      </c>
      <c r="E18" s="38"/>
      <c r="F18" s="39" t="s">
        <v>61</v>
      </c>
      <c r="G18" s="40"/>
      <c r="H18" s="41" t="s">
        <v>62</v>
      </c>
      <c r="I18" s="42">
        <v>10</v>
      </c>
      <c r="J18" s="42">
        <v>10</v>
      </c>
      <c r="K18" s="14"/>
    </row>
    <row r="19" spans="1:13" s="1" customFormat="1" ht="30" customHeight="1" x14ac:dyDescent="0.15">
      <c r="A19" s="26"/>
      <c r="B19" s="4" t="s">
        <v>37</v>
      </c>
      <c r="C19" s="4" t="s">
        <v>29</v>
      </c>
      <c r="D19" s="32" t="s">
        <v>50</v>
      </c>
      <c r="E19" s="32"/>
      <c r="F19" s="20" t="s">
        <v>58</v>
      </c>
      <c r="G19" s="20"/>
      <c r="H19" s="16" t="s">
        <v>54</v>
      </c>
      <c r="I19" s="13">
        <v>30</v>
      </c>
      <c r="J19" s="13">
        <v>30</v>
      </c>
      <c r="K19" s="14"/>
      <c r="M19" s="12"/>
    </row>
    <row r="20" spans="1:13" s="1" customFormat="1" ht="32.25" customHeight="1" x14ac:dyDescent="0.15">
      <c r="A20" s="26"/>
      <c r="B20" s="15" t="s">
        <v>35</v>
      </c>
      <c r="C20" s="4" t="s">
        <v>36</v>
      </c>
      <c r="D20" s="32" t="s">
        <v>51</v>
      </c>
      <c r="E20" s="32"/>
      <c r="F20" s="20" t="s">
        <v>59</v>
      </c>
      <c r="G20" s="20"/>
      <c r="H20" s="18">
        <v>1</v>
      </c>
      <c r="I20" s="13">
        <v>10</v>
      </c>
      <c r="J20" s="13">
        <v>10</v>
      </c>
      <c r="K20" s="14"/>
    </row>
    <row r="21" spans="1:13" s="1" customFormat="1" ht="20.100000000000001" customHeight="1" x14ac:dyDescent="0.15">
      <c r="A21" s="27" t="s">
        <v>30</v>
      </c>
      <c r="B21" s="28"/>
      <c r="C21" s="28"/>
      <c r="D21" s="28"/>
      <c r="E21" s="28"/>
      <c r="F21" s="28"/>
      <c r="G21" s="28"/>
      <c r="H21" s="29"/>
      <c r="I21" s="10">
        <v>100</v>
      </c>
      <c r="J21" s="10">
        <f>SUM(J15:J20)+K8</f>
        <v>99.988071172538412</v>
      </c>
      <c r="K21" s="11"/>
      <c r="L21" s="12"/>
    </row>
    <row r="22" spans="1:13" s="1" customFormat="1" ht="151.5" customHeight="1" x14ac:dyDescent="0.15">
      <c r="A22" s="30" t="s">
        <v>60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40"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B12:G12"/>
    <mergeCell ref="A7:C11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B15:B17"/>
    <mergeCell ref="A14:A20"/>
    <mergeCell ref="D19:E19"/>
    <mergeCell ref="D20:E20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H12:K1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2024-05-09T06:12:04Z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